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135"/>
  </bookViews>
  <sheets>
    <sheet name="Hoja4" sheetId="1" r:id="rId1"/>
  </sheets>
  <definedNames>
    <definedName name="_xlnm._FilterDatabase" localSheetId="0" hidden="1">Hoja4!$A$8:$L$72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J71" i="1"/>
  <c r="J70" i="1"/>
  <c r="J69" i="1"/>
  <c r="J68" i="1"/>
  <c r="J67" i="1"/>
  <c r="J66" i="1"/>
  <c r="J65" i="1"/>
  <c r="J64" i="1"/>
  <c r="J63" i="1"/>
  <c r="J62" i="1"/>
  <c r="J60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F38" i="1"/>
  <c r="E38" i="1"/>
  <c r="D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F9" i="1"/>
  <c r="E9" i="1"/>
  <c r="D9" i="1"/>
  <c r="D75" i="1" s="1"/>
</calcChain>
</file>

<file path=xl/comments1.xml><?xml version="1.0" encoding="utf-8"?>
<comments xmlns="http://schemas.openxmlformats.org/spreadsheetml/2006/main">
  <authors>
    <author>gmonroy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Clasificador Único de las Contrataciones Públicas (CUCOP)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 xml:space="preserve">Anotar la descripción genérica del bien 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Anotar el valor total estimado de compra que proporciona el area usuaria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Anotar el importe de las compras que se pretendan adquirir en apoyo a las micro, pequeñas y medianas empresas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Anotar el % que se requiere por trimestre  de la cantidad solicitada</t>
        </r>
      </text>
    </comment>
  </commentList>
</comments>
</file>

<file path=xl/sharedStrings.xml><?xml version="1.0" encoding="utf-8"?>
<sst xmlns="http://schemas.openxmlformats.org/spreadsheetml/2006/main" count="263" uniqueCount="68">
  <si>
    <t>SERVICIOS DE SALUD DE SAN LUIS POTOSÍ</t>
  </si>
  <si>
    <t>DIRECCIÓN DE ADMINISTRACIÓN</t>
  </si>
  <si>
    <t>SUBDIRECCIÓN OPERATIVA</t>
  </si>
  <si>
    <t>DEPARTAMENTO DE ADQUISICIONES</t>
  </si>
  <si>
    <t>CUCOP</t>
  </si>
  <si>
    <t>PARTIDA PRESUPUESTAL</t>
  </si>
  <si>
    <t xml:space="preserve"> CONCEPTO (3)</t>
  </si>
  <si>
    <t xml:space="preserve"> VALOR TOTAL ESTIMADO DE COMPRA</t>
  </si>
  <si>
    <t>VALOR ESTIMADO DE COMPRAS MIPYMES</t>
  </si>
  <si>
    <t>IMPORTE A COMPRAR</t>
  </si>
  <si>
    <t>FECHA ESTIMADA PARA REALIZAR EL PROCEDIMIENTO</t>
  </si>
  <si>
    <t>PLURIANUALIDAD</t>
  </si>
  <si>
    <t>EJERCICIOS FISCALES</t>
  </si>
  <si>
    <t>MONTO A EJERCER EN EL PRESENTE AÑO</t>
  </si>
  <si>
    <t>TIPO DE PROCEDIMIENTO</t>
  </si>
  <si>
    <t>COMENTARIO</t>
  </si>
  <si>
    <t>Prestaciones establecidas por condiciones generales de trabajo o contratos colectivos de trabajo</t>
  </si>
  <si>
    <t>MARZO</t>
  </si>
  <si>
    <t>N/A</t>
  </si>
  <si>
    <t>LICITACION</t>
  </si>
  <si>
    <t>Materiales y útiles de oficina</t>
  </si>
  <si>
    <t>Materiales y útiles consumibles para el procesamiento en equipos y bienes informáticos</t>
  </si>
  <si>
    <t>Material de apoyo informativo</t>
  </si>
  <si>
    <t>COMPRA DIRECTA</t>
  </si>
  <si>
    <t>Material de limpieza</t>
  </si>
  <si>
    <t>INVITACION</t>
  </si>
  <si>
    <t>Materiales y suministros para planteles educativos</t>
  </si>
  <si>
    <t>Productos alimenticios para el personal en las instalaciones de las dependencias y entidades</t>
  </si>
  <si>
    <t>Utensilios para el servicio de alimentación</t>
  </si>
  <si>
    <t>Material eléctrico y electrónico</t>
  </si>
  <si>
    <t>Productos químicos básicos</t>
  </si>
  <si>
    <t>Plaguicidas, abonos y fertilizantes</t>
  </si>
  <si>
    <t>Medicinas y productos farmacéuticos</t>
  </si>
  <si>
    <t>Materiales, accesorios y suministros médicos</t>
  </si>
  <si>
    <t>Materiales, accesorios y suministros de laboratorio</t>
  </si>
  <si>
    <t>Otros productos químicos</t>
  </si>
  <si>
    <t>Combustibles, lubricantes y aditivos para vehículos terrestres, aéreos, marítimos, lacustres y fluviales destinados a la ejecución de programas de seguridad pública y nacional</t>
  </si>
  <si>
    <t>Vestuario y uniformes</t>
  </si>
  <si>
    <t>Prendas de protección personal</t>
  </si>
  <si>
    <t>Artículos deportivos</t>
  </si>
  <si>
    <t>Blancos y otros productos textiles, excepto prendas de vestir</t>
  </si>
  <si>
    <t>Herramientas menores</t>
  </si>
  <si>
    <t>Refacciones y accesorios para equipo de cómputo y telecomunicaciones</t>
  </si>
  <si>
    <t>Refacciones y accesorios menores de equipo e instrumental médico y de laboratorio</t>
  </si>
  <si>
    <t>Servicios de instalación, reparación, mantenimiento y conservación</t>
  </si>
  <si>
    <t>Refacciones y accesorios menores de equipo de transporte</t>
  </si>
  <si>
    <t>Servicios integrales de infraestructura de cómputo</t>
  </si>
  <si>
    <t>Patentes, derechos de autor, regalías y otros</t>
  </si>
  <si>
    <t>Servicios de mantenimiento de aplicaciones informáticas</t>
  </si>
  <si>
    <t>Impresiones de documentos oficiales para la prestación de servicios públicos, identificación, formatos administrativos y fiscales, formas valoradas, certificados y títulos</t>
  </si>
  <si>
    <t>Impresión y elaboración de material informativo derivado de la operación y administración de las dependencias y entidades</t>
  </si>
  <si>
    <t>Subcontratación de servicios con terceros</t>
  </si>
  <si>
    <t>Servicios integrales</t>
  </si>
  <si>
    <t>Comisiones por ventas</t>
  </si>
  <si>
    <t>Mantenimiento y conservación de inmuebles para la prestación de servicios administrativos</t>
  </si>
  <si>
    <t>Instalación, reparación y mantenimiento de equipo e instrumental médico y de laboratorio</t>
  </si>
  <si>
    <t>Mantenimiento y conservación de maquinaria y equipo</t>
  </si>
  <si>
    <t>Servicios de lavandería, limpieza e higiene</t>
  </si>
  <si>
    <t>Exposiciones</t>
  </si>
  <si>
    <t>Mobiliario</t>
  </si>
  <si>
    <t>Bienes informáticos</t>
  </si>
  <si>
    <t>Equipo de administración</t>
  </si>
  <si>
    <t>Equipos y aparatos audiovisuales</t>
  </si>
  <si>
    <t>Otro mobiliario y equipo educacional y recreativo</t>
  </si>
  <si>
    <t>Equipo médico y de laboratorio</t>
  </si>
  <si>
    <t>Instrumental médico y de laboratorio</t>
  </si>
  <si>
    <t>Maquinaria y equipo eléctrico y electrónico</t>
  </si>
  <si>
    <t>PROGRAMA ANUAL DE ADQUISICIONES, ARRENDAMIENTOS Y SERVICIOS (PAAAS)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</si>
</sst>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7"/>
      <name val="Calibri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</xf>
    <xf numFmtId="0" fontId="0" fillId="0" borderId="0" xfId="0" applyBorder="1" applyAlignment="1"/>
    <xf numFmtId="0" fontId="0" fillId="0" borderId="0" xfId="0" applyNumberFormat="1" applyBorder="1" applyAlignment="1"/>
    <xf numFmtId="0" fontId="0" fillId="0" borderId="0" xfId="0" applyBorder="1" applyAlignment="1">
      <alignment horizontal="center"/>
    </xf>
    <xf numFmtId="0" fontId="0" fillId="0" borderId="0" xfId="0" applyNumberFormat="1"/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43" fontId="0" fillId="0" borderId="2" xfId="1" applyFont="1" applyBorder="1"/>
    <xf numFmtId="17" fontId="0" fillId="0" borderId="2" xfId="0" applyNumberFormat="1" applyBorder="1" applyAlignment="1">
      <alignment horizontal="center"/>
    </xf>
    <xf numFmtId="43" fontId="0" fillId="0" borderId="2" xfId="1" applyFont="1" applyBorder="1" applyAlignment="1">
      <alignment horizontal="center"/>
    </xf>
    <xf numFmtId="0" fontId="0" fillId="0" borderId="2" xfId="1" applyNumberFormat="1" applyFont="1" applyBorder="1" applyAlignment="1">
      <alignment horizontal="center"/>
    </xf>
    <xf numFmtId="43" fontId="0" fillId="0" borderId="2" xfId="1" applyFont="1" applyBorder="1" applyAlignment="1">
      <alignment horizontal="right"/>
    </xf>
    <xf numFmtId="0" fontId="0" fillId="0" borderId="2" xfId="0" applyBorder="1" applyAlignment="1">
      <alignment wrapText="1" shrinkToFit="1"/>
    </xf>
    <xf numFmtId="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0" fillId="0" borderId="0" xfId="0" applyBorder="1"/>
    <xf numFmtId="17" fontId="0" fillId="0" borderId="2" xfId="0" applyNumberFormat="1" applyBorder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4" fontId="0" fillId="0" borderId="0" xfId="0" applyNumberForma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313440</xdr:colOff>
      <xdr:row>0</xdr:row>
      <xdr:rowOff>40315</xdr:rowOff>
    </xdr:from>
    <xdr:ext cx="2901802" cy="1140785"/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440" y="40315"/>
          <a:ext cx="2901802" cy="11407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6"/>
  <sheetViews>
    <sheetView tabSelected="1" workbookViewId="0">
      <selection activeCell="J5" sqref="J5"/>
    </sheetView>
  </sheetViews>
  <sheetFormatPr baseColWidth="10" defaultRowHeight="15" x14ac:dyDescent="0.25"/>
  <cols>
    <col min="1" max="1" width="9" bestFit="1" customWidth="1"/>
    <col min="2" max="2" width="12.140625" style="1" customWidth="1"/>
    <col min="3" max="3" width="53.85546875" customWidth="1"/>
    <col min="4" max="4" width="14.140625" style="1" bestFit="1" customWidth="1"/>
    <col min="5" max="5" width="14.140625" bestFit="1" customWidth="1"/>
    <col min="6" max="6" width="15.140625" bestFit="1" customWidth="1"/>
    <col min="7" max="7" width="13.28515625" customWidth="1"/>
    <col min="8" max="8" width="13.5703125" customWidth="1"/>
    <col min="9" max="9" width="11.42578125" style="6"/>
    <col min="10" max="10" width="14" style="33" customWidth="1"/>
    <col min="11" max="11" width="18.28515625" style="1" bestFit="1" customWidth="1"/>
    <col min="12" max="12" width="30.42578125" customWidth="1"/>
    <col min="13" max="13" width="12.28515625" bestFit="1" customWidth="1"/>
    <col min="14" max="14" width="13.7109375" bestFit="1" customWidth="1"/>
  </cols>
  <sheetData>
    <row r="1" spans="1:12" x14ac:dyDescent="0.25">
      <c r="E1" s="2"/>
      <c r="F1" s="2"/>
      <c r="G1" s="2"/>
      <c r="H1" s="2"/>
      <c r="I1" s="2"/>
      <c r="J1" s="1" t="s">
        <v>0</v>
      </c>
      <c r="K1" s="2"/>
      <c r="L1" s="2"/>
    </row>
    <row r="2" spans="1:12" x14ac:dyDescent="0.25">
      <c r="E2" s="3"/>
      <c r="F2" s="3"/>
      <c r="G2" s="3"/>
      <c r="H2" s="3"/>
      <c r="I2" s="4"/>
      <c r="J2" s="1" t="s">
        <v>1</v>
      </c>
      <c r="K2" s="5"/>
      <c r="L2" s="3"/>
    </row>
    <row r="3" spans="1:12" x14ac:dyDescent="0.25">
      <c r="J3" s="1" t="s">
        <v>2</v>
      </c>
    </row>
    <row r="4" spans="1:12" x14ac:dyDescent="0.25">
      <c r="J4" s="1" t="s">
        <v>3</v>
      </c>
    </row>
    <row r="5" spans="1:12" ht="21.6" customHeight="1" x14ac:dyDescent="0.25">
      <c r="J5" s="1" t="s">
        <v>67</v>
      </c>
    </row>
    <row r="7" spans="1:12" ht="36" x14ac:dyDescent="0.25">
      <c r="A7" s="7" t="s">
        <v>4</v>
      </c>
      <c r="B7" s="7" t="s">
        <v>5</v>
      </c>
      <c r="C7" s="8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9" t="s">
        <v>11</v>
      </c>
      <c r="I7" s="10" t="s">
        <v>12</v>
      </c>
      <c r="J7" s="11" t="s">
        <v>13</v>
      </c>
      <c r="K7" s="11" t="s">
        <v>14</v>
      </c>
      <c r="L7" s="11" t="s">
        <v>15</v>
      </c>
    </row>
    <row r="8" spans="1:12" x14ac:dyDescent="0.25">
      <c r="A8" s="7"/>
      <c r="B8" s="12"/>
      <c r="C8" s="13"/>
      <c r="D8" s="12"/>
      <c r="E8" s="12"/>
      <c r="F8" s="12"/>
      <c r="G8" s="12"/>
      <c r="H8" s="14"/>
      <c r="I8" s="15"/>
      <c r="J8" s="16"/>
      <c r="K8" s="17"/>
      <c r="L8" s="11"/>
    </row>
    <row r="9" spans="1:12" ht="26.25" customHeight="1" x14ac:dyDescent="0.25">
      <c r="A9" s="18"/>
      <c r="B9" s="19">
        <v>15401</v>
      </c>
      <c r="C9" s="20" t="s">
        <v>16</v>
      </c>
      <c r="D9" s="21">
        <f t="shared" ref="D9:E9" si="0">3667622.4+2525880+183776.4</f>
        <v>6377278.8000000007</v>
      </c>
      <c r="E9" s="21">
        <f t="shared" si="0"/>
        <v>6377278.8000000007</v>
      </c>
      <c r="F9" s="21">
        <f>3667622.4+2525880+183776.4</f>
        <v>6377278.8000000007</v>
      </c>
      <c r="G9" s="22" t="s">
        <v>17</v>
      </c>
      <c r="H9" s="23" t="s">
        <v>18</v>
      </c>
      <c r="I9" s="24">
        <v>2019</v>
      </c>
      <c r="J9" s="25">
        <f t="shared" ref="J9:J58" si="1">+F9</f>
        <v>6377278.8000000007</v>
      </c>
      <c r="K9" s="23" t="s">
        <v>19</v>
      </c>
      <c r="L9" s="26"/>
    </row>
    <row r="10" spans="1:12" x14ac:dyDescent="0.25">
      <c r="A10" s="19">
        <v>21100000</v>
      </c>
      <c r="B10" s="19">
        <v>21101</v>
      </c>
      <c r="C10" s="20" t="s">
        <v>20</v>
      </c>
      <c r="D10" s="21">
        <v>727003.60800000001</v>
      </c>
      <c r="E10" s="21">
        <v>727003.60800000001</v>
      </c>
      <c r="F10" s="21">
        <v>727003.60800000001</v>
      </c>
      <c r="G10" s="22" t="s">
        <v>17</v>
      </c>
      <c r="H10" s="23" t="s">
        <v>18</v>
      </c>
      <c r="I10" s="24">
        <v>2019</v>
      </c>
      <c r="J10" s="25">
        <f t="shared" si="1"/>
        <v>727003.60800000001</v>
      </c>
      <c r="K10" s="23" t="s">
        <v>19</v>
      </c>
      <c r="L10" s="26"/>
    </row>
    <row r="11" spans="1:12" ht="30" x14ac:dyDescent="0.25">
      <c r="A11" s="19">
        <v>21400000</v>
      </c>
      <c r="B11" s="19">
        <v>21401</v>
      </c>
      <c r="C11" s="20" t="s">
        <v>21</v>
      </c>
      <c r="D11" s="21">
        <v>1971879.6360000002</v>
      </c>
      <c r="E11" s="21">
        <v>1971879.6360000002</v>
      </c>
      <c r="F11" s="21">
        <v>1971879.6360000002</v>
      </c>
      <c r="G11" s="22" t="s">
        <v>17</v>
      </c>
      <c r="H11" s="23" t="s">
        <v>18</v>
      </c>
      <c r="I11" s="24">
        <v>2019</v>
      </c>
      <c r="J11" s="25">
        <f t="shared" si="1"/>
        <v>1971879.6360000002</v>
      </c>
      <c r="K11" s="23" t="s">
        <v>19</v>
      </c>
      <c r="L11" s="26"/>
    </row>
    <row r="12" spans="1:12" x14ac:dyDescent="0.25">
      <c r="A12" s="19">
        <v>21500000</v>
      </c>
      <c r="B12" s="19">
        <v>21501</v>
      </c>
      <c r="C12" s="20" t="s">
        <v>22</v>
      </c>
      <c r="D12" s="21">
        <v>91792.656000000003</v>
      </c>
      <c r="E12" s="21">
        <v>91792.656000000003</v>
      </c>
      <c r="F12" s="21">
        <v>91792.656000000003</v>
      </c>
      <c r="G12" s="22" t="s">
        <v>17</v>
      </c>
      <c r="H12" s="23" t="s">
        <v>18</v>
      </c>
      <c r="I12" s="24">
        <v>2019</v>
      </c>
      <c r="J12" s="25">
        <f t="shared" si="1"/>
        <v>91792.656000000003</v>
      </c>
      <c r="K12" s="23" t="s">
        <v>23</v>
      </c>
      <c r="L12" s="26"/>
    </row>
    <row r="13" spans="1:12" ht="26.25" customHeight="1" x14ac:dyDescent="0.25">
      <c r="A13" s="19">
        <v>21600000</v>
      </c>
      <c r="B13" s="19">
        <v>21601</v>
      </c>
      <c r="C13" s="20" t="s">
        <v>24</v>
      </c>
      <c r="D13" s="21">
        <v>287483.98800000001</v>
      </c>
      <c r="E13" s="21">
        <v>287483.98800000001</v>
      </c>
      <c r="F13" s="21">
        <v>287483.98800000001</v>
      </c>
      <c r="G13" s="22" t="s">
        <v>17</v>
      </c>
      <c r="H13" s="23" t="s">
        <v>18</v>
      </c>
      <c r="I13" s="24">
        <v>2019</v>
      </c>
      <c r="J13" s="25">
        <f t="shared" si="1"/>
        <v>287483.98800000001</v>
      </c>
      <c r="K13" s="23" t="s">
        <v>25</v>
      </c>
      <c r="L13" s="26"/>
    </row>
    <row r="14" spans="1:12" x14ac:dyDescent="0.25">
      <c r="A14" s="19">
        <v>21700000</v>
      </c>
      <c r="B14" s="19">
        <v>21701</v>
      </c>
      <c r="C14" s="20" t="s">
        <v>26</v>
      </c>
      <c r="D14" s="21">
        <v>86281.62000000001</v>
      </c>
      <c r="E14" s="21">
        <v>86281.62000000001</v>
      </c>
      <c r="F14" s="21">
        <v>86281.62000000001</v>
      </c>
      <c r="G14" s="22" t="s">
        <v>17</v>
      </c>
      <c r="H14" s="23" t="s">
        <v>18</v>
      </c>
      <c r="I14" s="24">
        <v>2019</v>
      </c>
      <c r="J14" s="25">
        <f t="shared" si="1"/>
        <v>86281.62000000001</v>
      </c>
      <c r="K14" s="23" t="s">
        <v>23</v>
      </c>
      <c r="L14" s="26"/>
    </row>
    <row r="15" spans="1:12" ht="51.75" customHeight="1" x14ac:dyDescent="0.25">
      <c r="A15" s="19">
        <v>22100000</v>
      </c>
      <c r="B15" s="19">
        <v>22104</v>
      </c>
      <c r="C15" s="20" t="s">
        <v>27</v>
      </c>
      <c r="D15" s="21">
        <v>162353.18400000001</v>
      </c>
      <c r="E15" s="21">
        <v>162353.18400000001</v>
      </c>
      <c r="F15" s="21">
        <v>162353.18400000001</v>
      </c>
      <c r="G15" s="22" t="s">
        <v>17</v>
      </c>
      <c r="H15" s="23" t="s">
        <v>18</v>
      </c>
      <c r="I15" s="24">
        <v>2019</v>
      </c>
      <c r="J15" s="25">
        <f t="shared" si="1"/>
        <v>162353.18400000001</v>
      </c>
      <c r="K15" s="23" t="s">
        <v>25</v>
      </c>
      <c r="L15" s="26"/>
    </row>
    <row r="16" spans="1:12" x14ac:dyDescent="0.25">
      <c r="A16" s="19">
        <v>22300000</v>
      </c>
      <c r="B16" s="19">
        <v>22301</v>
      </c>
      <c r="C16" s="20" t="s">
        <v>28</v>
      </c>
      <c r="D16" s="21">
        <v>36873.383999999998</v>
      </c>
      <c r="E16" s="21">
        <v>36873.383999999998</v>
      </c>
      <c r="F16" s="21">
        <v>36873.383999999998</v>
      </c>
      <c r="G16" s="22" t="s">
        <v>17</v>
      </c>
      <c r="H16" s="23" t="s">
        <v>18</v>
      </c>
      <c r="I16" s="24">
        <v>2019</v>
      </c>
      <c r="J16" s="25">
        <f t="shared" si="1"/>
        <v>36873.383999999998</v>
      </c>
      <c r="K16" s="23" t="s">
        <v>23</v>
      </c>
      <c r="L16" s="26"/>
    </row>
    <row r="17" spans="1:16" x14ac:dyDescent="0.25">
      <c r="A17" s="19">
        <v>24600000</v>
      </c>
      <c r="B17" s="19">
        <v>24601</v>
      </c>
      <c r="C17" s="20" t="s">
        <v>29</v>
      </c>
      <c r="D17" s="21">
        <v>1515663.6839999999</v>
      </c>
      <c r="E17" s="21">
        <v>1515663.6839999999</v>
      </c>
      <c r="F17" s="21">
        <v>1515663.6839999999</v>
      </c>
      <c r="G17" s="22" t="s">
        <v>17</v>
      </c>
      <c r="H17" s="23" t="s">
        <v>18</v>
      </c>
      <c r="I17" s="24">
        <v>2019</v>
      </c>
      <c r="J17" s="25">
        <f t="shared" si="1"/>
        <v>1515663.6839999999</v>
      </c>
      <c r="K17" s="23" t="s">
        <v>25</v>
      </c>
      <c r="L17" s="26"/>
    </row>
    <row r="18" spans="1:16" x14ac:dyDescent="0.25">
      <c r="A18" s="19">
        <v>25100000</v>
      </c>
      <c r="B18" s="19">
        <v>25101</v>
      </c>
      <c r="C18" s="20" t="s">
        <v>30</v>
      </c>
      <c r="D18" s="21">
        <v>95628846.599999994</v>
      </c>
      <c r="E18" s="21">
        <v>95628846.599999994</v>
      </c>
      <c r="F18" s="21">
        <v>95628846.599999994</v>
      </c>
      <c r="G18" s="22" t="s">
        <v>17</v>
      </c>
      <c r="H18" s="23" t="s">
        <v>18</v>
      </c>
      <c r="I18" s="24">
        <v>2019</v>
      </c>
      <c r="J18" s="25">
        <f t="shared" si="1"/>
        <v>95628846.599999994</v>
      </c>
      <c r="K18" s="23" t="s">
        <v>19</v>
      </c>
      <c r="L18" s="26"/>
    </row>
    <row r="19" spans="1:16" x14ac:dyDescent="0.25">
      <c r="A19" s="19">
        <v>25200000</v>
      </c>
      <c r="B19" s="19">
        <v>25201</v>
      </c>
      <c r="C19" s="20" t="s">
        <v>31</v>
      </c>
      <c r="D19" s="21">
        <v>2952.4320000000002</v>
      </c>
      <c r="E19" s="21">
        <v>2952.4320000000002</v>
      </c>
      <c r="F19" s="21">
        <v>2952.4320000000002</v>
      </c>
      <c r="G19" s="22" t="s">
        <v>17</v>
      </c>
      <c r="H19" s="23" t="s">
        <v>18</v>
      </c>
      <c r="I19" s="24">
        <v>2019</v>
      </c>
      <c r="J19" s="25">
        <f t="shared" si="1"/>
        <v>2952.4320000000002</v>
      </c>
      <c r="K19" s="23" t="s">
        <v>23</v>
      </c>
      <c r="L19" s="26"/>
      <c r="O19" s="27"/>
      <c r="P19" s="28"/>
    </row>
    <row r="20" spans="1:16" x14ac:dyDescent="0.25">
      <c r="A20" s="19">
        <v>25300000</v>
      </c>
      <c r="B20" s="19">
        <v>25301</v>
      </c>
      <c r="C20" s="20" t="s">
        <v>32</v>
      </c>
      <c r="D20" s="21">
        <v>58318242.047999993</v>
      </c>
      <c r="E20" s="21">
        <v>58318242.047999993</v>
      </c>
      <c r="F20" s="21">
        <v>58318242.047999993</v>
      </c>
      <c r="G20" s="22" t="s">
        <v>17</v>
      </c>
      <c r="H20" s="23" t="s">
        <v>18</v>
      </c>
      <c r="I20" s="24">
        <v>2019</v>
      </c>
      <c r="J20" s="25">
        <f t="shared" si="1"/>
        <v>58318242.047999993</v>
      </c>
      <c r="K20" s="23" t="s">
        <v>19</v>
      </c>
      <c r="L20" s="26"/>
    </row>
    <row r="21" spans="1:16" x14ac:dyDescent="0.25">
      <c r="A21" s="19">
        <v>25400000</v>
      </c>
      <c r="B21" s="19">
        <v>25401</v>
      </c>
      <c r="C21" s="20" t="s">
        <v>33</v>
      </c>
      <c r="D21" s="21">
        <v>6092960.6279999986</v>
      </c>
      <c r="E21" s="21">
        <v>6092960.6279999986</v>
      </c>
      <c r="F21" s="21">
        <v>6092960.6279999986</v>
      </c>
      <c r="G21" s="22" t="s">
        <v>17</v>
      </c>
      <c r="H21" s="23" t="s">
        <v>18</v>
      </c>
      <c r="I21" s="24">
        <v>2019</v>
      </c>
      <c r="J21" s="25">
        <f t="shared" si="1"/>
        <v>6092960.6279999986</v>
      </c>
      <c r="K21" s="23" t="s">
        <v>19</v>
      </c>
      <c r="L21" s="26"/>
    </row>
    <row r="22" spans="1:16" x14ac:dyDescent="0.25">
      <c r="A22" s="19">
        <v>25500000</v>
      </c>
      <c r="B22" s="19">
        <v>25501</v>
      </c>
      <c r="C22" s="20" t="s">
        <v>34</v>
      </c>
      <c r="D22" s="21">
        <v>30067.199999999997</v>
      </c>
      <c r="E22" s="21">
        <v>30067.199999999997</v>
      </c>
      <c r="F22" s="21">
        <v>30067.199999999997</v>
      </c>
      <c r="G22" s="22" t="s">
        <v>17</v>
      </c>
      <c r="H22" s="23" t="s">
        <v>18</v>
      </c>
      <c r="I22" s="24">
        <v>2019</v>
      </c>
      <c r="J22" s="25">
        <f t="shared" si="1"/>
        <v>30067.199999999997</v>
      </c>
      <c r="K22" s="23" t="s">
        <v>23</v>
      </c>
      <c r="L22" s="26"/>
    </row>
    <row r="23" spans="1:16" x14ac:dyDescent="0.25">
      <c r="A23" s="19">
        <v>25500000</v>
      </c>
      <c r="B23" s="19">
        <v>25501</v>
      </c>
      <c r="C23" s="20" t="s">
        <v>34</v>
      </c>
      <c r="D23" s="21">
        <v>17882.471999999998</v>
      </c>
      <c r="E23" s="21">
        <v>17882.471999999998</v>
      </c>
      <c r="F23" s="21">
        <v>17882.471999999998</v>
      </c>
      <c r="G23" s="22" t="s">
        <v>17</v>
      </c>
      <c r="H23" s="23" t="s">
        <v>18</v>
      </c>
      <c r="I23" s="24">
        <v>2019</v>
      </c>
      <c r="J23" s="25">
        <f t="shared" si="1"/>
        <v>17882.471999999998</v>
      </c>
      <c r="K23" s="23" t="s">
        <v>23</v>
      </c>
      <c r="L23" s="26"/>
    </row>
    <row r="24" spans="1:16" x14ac:dyDescent="0.25">
      <c r="A24" s="19">
        <v>25500000</v>
      </c>
      <c r="B24" s="19">
        <v>25501</v>
      </c>
      <c r="C24" s="20" t="s">
        <v>34</v>
      </c>
      <c r="D24" s="21">
        <v>2157600</v>
      </c>
      <c r="E24" s="21">
        <v>2157600</v>
      </c>
      <c r="F24" s="21">
        <v>2157600</v>
      </c>
      <c r="G24" s="22" t="s">
        <v>17</v>
      </c>
      <c r="H24" s="23" t="s">
        <v>18</v>
      </c>
      <c r="I24" s="24">
        <v>2019</v>
      </c>
      <c r="J24" s="25">
        <f t="shared" si="1"/>
        <v>2157600</v>
      </c>
      <c r="K24" s="23" t="s">
        <v>19</v>
      </c>
      <c r="L24" s="26"/>
    </row>
    <row r="25" spans="1:16" x14ac:dyDescent="0.25">
      <c r="A25" s="19">
        <v>25500000</v>
      </c>
      <c r="B25" s="19">
        <v>25501</v>
      </c>
      <c r="C25" s="20" t="s">
        <v>34</v>
      </c>
      <c r="D25" s="21">
        <v>7274.5919999999996</v>
      </c>
      <c r="E25" s="21">
        <v>7274.5919999999996</v>
      </c>
      <c r="F25" s="21">
        <v>7274.5919999999996</v>
      </c>
      <c r="G25" s="22" t="s">
        <v>17</v>
      </c>
      <c r="H25" s="23" t="s">
        <v>18</v>
      </c>
      <c r="I25" s="24">
        <v>2019</v>
      </c>
      <c r="J25" s="25">
        <f t="shared" si="1"/>
        <v>7274.5919999999996</v>
      </c>
      <c r="K25" s="23" t="s">
        <v>23</v>
      </c>
      <c r="L25" s="26"/>
    </row>
    <row r="26" spans="1:16" x14ac:dyDescent="0.25">
      <c r="A26" s="19">
        <v>25500000</v>
      </c>
      <c r="B26" s="19">
        <v>25501</v>
      </c>
      <c r="C26" s="20" t="s">
        <v>34</v>
      </c>
      <c r="D26" s="21">
        <v>6213261.5999999996</v>
      </c>
      <c r="E26" s="21">
        <v>6213261.5999999996</v>
      </c>
      <c r="F26" s="21">
        <v>6213261.5999999996</v>
      </c>
      <c r="G26" s="22" t="s">
        <v>17</v>
      </c>
      <c r="H26" s="23" t="s">
        <v>18</v>
      </c>
      <c r="I26" s="24">
        <v>2019</v>
      </c>
      <c r="J26" s="25">
        <f t="shared" si="1"/>
        <v>6213261.5999999996</v>
      </c>
      <c r="K26" s="23" t="s">
        <v>19</v>
      </c>
      <c r="L26" s="26"/>
    </row>
    <row r="27" spans="1:16" x14ac:dyDescent="0.25">
      <c r="A27" s="19">
        <v>25500000</v>
      </c>
      <c r="B27" s="19">
        <v>25501</v>
      </c>
      <c r="C27" s="20" t="s">
        <v>34</v>
      </c>
      <c r="D27" s="21">
        <v>817606.36800000002</v>
      </c>
      <c r="E27" s="21">
        <v>817606.36800000002</v>
      </c>
      <c r="F27" s="21">
        <v>817606.36800000002</v>
      </c>
      <c r="G27" s="22" t="s">
        <v>17</v>
      </c>
      <c r="H27" s="23" t="s">
        <v>18</v>
      </c>
      <c r="I27" s="24">
        <v>2019</v>
      </c>
      <c r="J27" s="25">
        <f t="shared" si="1"/>
        <v>817606.36800000002</v>
      </c>
      <c r="K27" s="23" t="s">
        <v>19</v>
      </c>
      <c r="L27" s="26"/>
    </row>
    <row r="28" spans="1:16" x14ac:dyDescent="0.25">
      <c r="A28" s="19">
        <v>25500000</v>
      </c>
      <c r="B28" s="19">
        <v>25501</v>
      </c>
      <c r="C28" s="20" t="s">
        <v>34</v>
      </c>
      <c r="D28" s="21">
        <v>14564.111999999999</v>
      </c>
      <c r="E28" s="21">
        <v>14564.111999999999</v>
      </c>
      <c r="F28" s="21">
        <v>14564.111999999999</v>
      </c>
      <c r="G28" s="22" t="s">
        <v>17</v>
      </c>
      <c r="H28" s="23" t="s">
        <v>18</v>
      </c>
      <c r="I28" s="24">
        <v>2019</v>
      </c>
      <c r="J28" s="25">
        <f t="shared" si="1"/>
        <v>14564.111999999999</v>
      </c>
      <c r="K28" s="23" t="s">
        <v>23</v>
      </c>
      <c r="L28" s="26"/>
    </row>
    <row r="29" spans="1:16" x14ac:dyDescent="0.25">
      <c r="A29" s="19">
        <v>25500000</v>
      </c>
      <c r="B29" s="19">
        <v>25501</v>
      </c>
      <c r="C29" s="20" t="s">
        <v>34</v>
      </c>
      <c r="D29" s="21">
        <v>197376.54</v>
      </c>
      <c r="E29" s="21">
        <v>197376.54</v>
      </c>
      <c r="F29" s="21">
        <v>197376.54</v>
      </c>
      <c r="G29" s="22" t="s">
        <v>17</v>
      </c>
      <c r="H29" s="23" t="s">
        <v>18</v>
      </c>
      <c r="I29" s="24">
        <v>2019</v>
      </c>
      <c r="J29" s="25">
        <f t="shared" si="1"/>
        <v>197376.54</v>
      </c>
      <c r="K29" s="23" t="s">
        <v>25</v>
      </c>
      <c r="L29" s="26"/>
    </row>
    <row r="30" spans="1:16" x14ac:dyDescent="0.25">
      <c r="A30" s="19">
        <v>25500000</v>
      </c>
      <c r="B30" s="19">
        <v>25501</v>
      </c>
      <c r="C30" s="20" t="s">
        <v>34</v>
      </c>
      <c r="D30" s="21">
        <v>1468337.2799999998</v>
      </c>
      <c r="E30" s="21">
        <v>1468337.2799999998</v>
      </c>
      <c r="F30" s="21">
        <v>1468337.2799999998</v>
      </c>
      <c r="G30" s="22" t="s">
        <v>17</v>
      </c>
      <c r="H30" s="23" t="s">
        <v>18</v>
      </c>
      <c r="I30" s="24">
        <v>2019</v>
      </c>
      <c r="J30" s="25">
        <f t="shared" si="1"/>
        <v>1468337.2799999998</v>
      </c>
      <c r="K30" s="23" t="s">
        <v>19</v>
      </c>
      <c r="L30" s="26"/>
    </row>
    <row r="31" spans="1:16" x14ac:dyDescent="0.25">
      <c r="A31" s="19">
        <v>25500000</v>
      </c>
      <c r="B31" s="19">
        <v>25501</v>
      </c>
      <c r="C31" s="20" t="s">
        <v>34</v>
      </c>
      <c r="D31" s="21">
        <v>14198.4</v>
      </c>
      <c r="E31" s="21">
        <v>14198.4</v>
      </c>
      <c r="F31" s="21">
        <v>14198.4</v>
      </c>
      <c r="G31" s="22" t="s">
        <v>17</v>
      </c>
      <c r="H31" s="23" t="s">
        <v>18</v>
      </c>
      <c r="I31" s="24">
        <v>2019</v>
      </c>
      <c r="J31" s="25">
        <f t="shared" si="1"/>
        <v>14198.4</v>
      </c>
      <c r="K31" s="23" t="s">
        <v>23</v>
      </c>
      <c r="L31" s="26"/>
    </row>
    <row r="32" spans="1:16" x14ac:dyDescent="0.25">
      <c r="A32" s="19">
        <v>25500000</v>
      </c>
      <c r="B32" s="19">
        <v>25501</v>
      </c>
      <c r="C32" s="20" t="s">
        <v>34</v>
      </c>
      <c r="D32" s="21">
        <v>169545.60000000001</v>
      </c>
      <c r="E32" s="21">
        <v>169545.60000000001</v>
      </c>
      <c r="F32" s="21">
        <v>169545.60000000001</v>
      </c>
      <c r="G32" s="22" t="s">
        <v>17</v>
      </c>
      <c r="H32" s="23" t="s">
        <v>18</v>
      </c>
      <c r="I32" s="24">
        <v>2019</v>
      </c>
      <c r="J32" s="25">
        <f t="shared" si="1"/>
        <v>169545.60000000001</v>
      </c>
      <c r="K32" s="23" t="s">
        <v>25</v>
      </c>
      <c r="L32" s="26"/>
    </row>
    <row r="33" spans="1:12" x14ac:dyDescent="0.25">
      <c r="A33" s="19">
        <v>25500000</v>
      </c>
      <c r="B33" s="19">
        <v>25501</v>
      </c>
      <c r="C33" s="20" t="s">
        <v>34</v>
      </c>
      <c r="D33" s="21">
        <v>6013.44</v>
      </c>
      <c r="E33" s="21">
        <v>6013.44</v>
      </c>
      <c r="F33" s="21">
        <v>6013.44</v>
      </c>
      <c r="G33" s="22" t="s">
        <v>17</v>
      </c>
      <c r="H33" s="23" t="s">
        <v>18</v>
      </c>
      <c r="I33" s="24">
        <v>2019</v>
      </c>
      <c r="J33" s="25">
        <f t="shared" si="1"/>
        <v>6013.44</v>
      </c>
      <c r="K33" s="23" t="s">
        <v>23</v>
      </c>
      <c r="L33" s="26"/>
    </row>
    <row r="34" spans="1:12" x14ac:dyDescent="0.25">
      <c r="A34" s="19">
        <v>25500000</v>
      </c>
      <c r="B34" s="19">
        <v>25501</v>
      </c>
      <c r="C34" s="20" t="s">
        <v>34</v>
      </c>
      <c r="D34" s="21">
        <v>176198.24399999998</v>
      </c>
      <c r="E34" s="21">
        <v>176198.24399999998</v>
      </c>
      <c r="F34" s="21">
        <v>176198.24399999998</v>
      </c>
      <c r="G34" s="22" t="s">
        <v>17</v>
      </c>
      <c r="H34" s="23" t="s">
        <v>18</v>
      </c>
      <c r="I34" s="24">
        <v>2019</v>
      </c>
      <c r="J34" s="25">
        <f t="shared" si="1"/>
        <v>176198.24399999998</v>
      </c>
      <c r="K34" s="23" t="s">
        <v>25</v>
      </c>
      <c r="L34" s="26"/>
    </row>
    <row r="35" spans="1:12" x14ac:dyDescent="0.25">
      <c r="A35" s="19">
        <v>25500000</v>
      </c>
      <c r="B35" s="19">
        <v>25501</v>
      </c>
      <c r="C35" s="20" t="s">
        <v>34</v>
      </c>
      <c r="D35" s="21">
        <v>2116851.9840000002</v>
      </c>
      <c r="E35" s="21">
        <v>2116851.9840000002</v>
      </c>
      <c r="F35" s="21">
        <v>2116851.9840000002</v>
      </c>
      <c r="G35" s="22" t="s">
        <v>17</v>
      </c>
      <c r="H35" s="23" t="s">
        <v>18</v>
      </c>
      <c r="I35" s="24">
        <v>2019</v>
      </c>
      <c r="J35" s="25">
        <f t="shared" si="1"/>
        <v>2116851.9840000002</v>
      </c>
      <c r="K35" s="23" t="s">
        <v>19</v>
      </c>
      <c r="L35" s="26"/>
    </row>
    <row r="36" spans="1:12" x14ac:dyDescent="0.25">
      <c r="A36" s="19">
        <v>25900000</v>
      </c>
      <c r="B36" s="19">
        <v>25901</v>
      </c>
      <c r="C36" s="20" t="s">
        <v>35</v>
      </c>
      <c r="D36" s="21">
        <v>490464.93599999999</v>
      </c>
      <c r="E36" s="21">
        <v>490464.93599999999</v>
      </c>
      <c r="F36" s="21">
        <v>490464.93599999999</v>
      </c>
      <c r="G36" s="22" t="s">
        <v>17</v>
      </c>
      <c r="H36" s="23" t="s">
        <v>18</v>
      </c>
      <c r="I36" s="24">
        <v>2019</v>
      </c>
      <c r="J36" s="25">
        <f t="shared" si="1"/>
        <v>490464.93599999999</v>
      </c>
      <c r="K36" s="23" t="s">
        <v>25</v>
      </c>
      <c r="L36" s="26"/>
    </row>
    <row r="37" spans="1:12" ht="60" x14ac:dyDescent="0.25">
      <c r="A37" s="19">
        <v>26100000</v>
      </c>
      <c r="B37" s="19">
        <v>26101</v>
      </c>
      <c r="C37" s="20" t="s">
        <v>36</v>
      </c>
      <c r="D37" s="21">
        <v>556080</v>
      </c>
      <c r="E37" s="21">
        <v>556080</v>
      </c>
      <c r="F37" s="21">
        <v>556080</v>
      </c>
      <c r="G37" s="22" t="s">
        <v>17</v>
      </c>
      <c r="H37" s="23" t="s">
        <v>18</v>
      </c>
      <c r="I37" s="24">
        <v>2019</v>
      </c>
      <c r="J37" s="25">
        <f t="shared" si="1"/>
        <v>556080</v>
      </c>
      <c r="K37" s="23" t="s">
        <v>25</v>
      </c>
      <c r="L37" s="26"/>
    </row>
    <row r="38" spans="1:12" x14ac:dyDescent="0.25">
      <c r="A38" s="19">
        <v>27100000</v>
      </c>
      <c r="B38" s="19">
        <v>27101</v>
      </c>
      <c r="C38" s="20" t="s">
        <v>37</v>
      </c>
      <c r="D38" s="21">
        <f t="shared" ref="D38:E38" si="2">4635875.268+13000000</f>
        <v>17635875.267999999</v>
      </c>
      <c r="E38" s="21">
        <f t="shared" si="2"/>
        <v>17635875.267999999</v>
      </c>
      <c r="F38" s="21">
        <f>4635875.268+13000000</f>
        <v>17635875.267999999</v>
      </c>
      <c r="G38" s="22" t="s">
        <v>17</v>
      </c>
      <c r="H38" s="23" t="s">
        <v>18</v>
      </c>
      <c r="I38" s="24">
        <v>2019</v>
      </c>
      <c r="J38" s="25">
        <f t="shared" si="1"/>
        <v>17635875.267999999</v>
      </c>
      <c r="K38" s="23" t="s">
        <v>23</v>
      </c>
      <c r="L38" s="26"/>
    </row>
    <row r="39" spans="1:12" x14ac:dyDescent="0.25">
      <c r="A39" s="19">
        <v>27200000</v>
      </c>
      <c r="B39" s="19">
        <v>27201</v>
      </c>
      <c r="C39" s="20" t="s">
        <v>38</v>
      </c>
      <c r="D39" s="21">
        <v>209788.89599999995</v>
      </c>
      <c r="E39" s="21">
        <v>209788.89599999995</v>
      </c>
      <c r="F39" s="21">
        <v>209788.89599999995</v>
      </c>
      <c r="G39" s="22" t="s">
        <v>17</v>
      </c>
      <c r="H39" s="23" t="s">
        <v>18</v>
      </c>
      <c r="I39" s="24">
        <v>2019</v>
      </c>
      <c r="J39" s="25">
        <f t="shared" si="1"/>
        <v>209788.89599999995</v>
      </c>
      <c r="K39" s="23" t="s">
        <v>25</v>
      </c>
      <c r="L39" s="26"/>
    </row>
    <row r="40" spans="1:12" x14ac:dyDescent="0.25">
      <c r="A40" s="19">
        <v>27300000</v>
      </c>
      <c r="B40" s="19">
        <v>27301</v>
      </c>
      <c r="C40" s="20" t="s">
        <v>39</v>
      </c>
      <c r="D40" s="21">
        <v>99743.76</v>
      </c>
      <c r="E40" s="21">
        <v>99743.76</v>
      </c>
      <c r="F40" s="21">
        <v>99743.76</v>
      </c>
      <c r="G40" s="22" t="s">
        <v>17</v>
      </c>
      <c r="H40" s="23" t="s">
        <v>18</v>
      </c>
      <c r="I40" s="24">
        <v>2019</v>
      </c>
      <c r="J40" s="25">
        <f t="shared" si="1"/>
        <v>99743.76</v>
      </c>
      <c r="K40" s="23" t="s">
        <v>25</v>
      </c>
      <c r="L40" s="26"/>
    </row>
    <row r="41" spans="1:12" ht="30" x14ac:dyDescent="0.25">
      <c r="A41" s="19">
        <v>27500000</v>
      </c>
      <c r="B41" s="19">
        <v>27501</v>
      </c>
      <c r="C41" s="20" t="s">
        <v>40</v>
      </c>
      <c r="D41" s="21">
        <v>6914714.2319999998</v>
      </c>
      <c r="E41" s="21">
        <v>6914714.2319999998</v>
      </c>
      <c r="F41" s="21">
        <v>6914714.2319999998</v>
      </c>
      <c r="G41" s="22" t="s">
        <v>17</v>
      </c>
      <c r="H41" s="23" t="s">
        <v>18</v>
      </c>
      <c r="I41" s="24">
        <v>2019</v>
      </c>
      <c r="J41" s="25">
        <f t="shared" si="1"/>
        <v>6914714.2319999998</v>
      </c>
      <c r="K41" s="23" t="s">
        <v>19</v>
      </c>
      <c r="L41" s="26"/>
    </row>
    <row r="42" spans="1:12" x14ac:dyDescent="0.25">
      <c r="A42" s="19">
        <v>29100000</v>
      </c>
      <c r="B42" s="19">
        <v>29101</v>
      </c>
      <c r="C42" s="20" t="s">
        <v>41</v>
      </c>
      <c r="D42" s="21">
        <v>17246.879999999997</v>
      </c>
      <c r="E42" s="21">
        <v>17246.879999999997</v>
      </c>
      <c r="F42" s="21">
        <v>17246.879999999997</v>
      </c>
      <c r="G42" s="22" t="s">
        <v>17</v>
      </c>
      <c r="H42" s="23" t="s">
        <v>18</v>
      </c>
      <c r="I42" s="24">
        <v>2019</v>
      </c>
      <c r="J42" s="25">
        <f t="shared" si="1"/>
        <v>17246.879999999997</v>
      </c>
      <c r="K42" s="23" t="s">
        <v>23</v>
      </c>
      <c r="L42" s="26"/>
    </row>
    <row r="43" spans="1:12" x14ac:dyDescent="0.25">
      <c r="A43" s="19">
        <v>29100000</v>
      </c>
      <c r="B43" s="19">
        <v>29101</v>
      </c>
      <c r="C43" s="20" t="s">
        <v>41</v>
      </c>
      <c r="D43" s="21">
        <v>9813.1799999999985</v>
      </c>
      <c r="E43" s="21">
        <v>9813.1799999999985</v>
      </c>
      <c r="F43" s="21">
        <v>9813.1799999999985</v>
      </c>
      <c r="G43" s="22" t="s">
        <v>17</v>
      </c>
      <c r="H43" s="23" t="s">
        <v>18</v>
      </c>
      <c r="I43" s="24">
        <v>2019</v>
      </c>
      <c r="J43" s="25">
        <f t="shared" si="1"/>
        <v>9813.1799999999985</v>
      </c>
      <c r="K43" s="23" t="s">
        <v>23</v>
      </c>
      <c r="L43" s="26"/>
    </row>
    <row r="44" spans="1:12" ht="30" x14ac:dyDescent="0.25">
      <c r="A44" s="19">
        <v>29400000</v>
      </c>
      <c r="B44" s="19">
        <v>29401</v>
      </c>
      <c r="C44" s="20" t="s">
        <v>42</v>
      </c>
      <c r="D44" s="21">
        <v>402078.984</v>
      </c>
      <c r="E44" s="21">
        <v>402078.984</v>
      </c>
      <c r="F44" s="21">
        <v>402078.984</v>
      </c>
      <c r="G44" s="22" t="s">
        <v>17</v>
      </c>
      <c r="H44" s="23" t="s">
        <v>18</v>
      </c>
      <c r="I44" s="24">
        <v>2019</v>
      </c>
      <c r="J44" s="25">
        <f t="shared" si="1"/>
        <v>402078.984</v>
      </c>
      <c r="K44" s="23" t="s">
        <v>25</v>
      </c>
      <c r="L44" s="26"/>
    </row>
    <row r="45" spans="1:12" ht="30" x14ac:dyDescent="0.25">
      <c r="A45" s="19">
        <v>29500000</v>
      </c>
      <c r="B45" s="19">
        <v>29501</v>
      </c>
      <c r="C45" s="20" t="s">
        <v>43</v>
      </c>
      <c r="D45" s="21">
        <v>14677.248000000001</v>
      </c>
      <c r="E45" s="21">
        <v>14677.248000000001</v>
      </c>
      <c r="F45" s="21">
        <v>14677.248000000001</v>
      </c>
      <c r="G45" s="22" t="s">
        <v>17</v>
      </c>
      <c r="H45" s="23" t="s">
        <v>18</v>
      </c>
      <c r="I45" s="24">
        <v>2019</v>
      </c>
      <c r="J45" s="25">
        <f t="shared" si="1"/>
        <v>14677.248000000001</v>
      </c>
      <c r="K45" s="23" t="s">
        <v>23</v>
      </c>
      <c r="L45" s="26"/>
    </row>
    <row r="46" spans="1:12" ht="30" x14ac:dyDescent="0.25">
      <c r="A46" s="18"/>
      <c r="B46" s="19">
        <v>29501</v>
      </c>
      <c r="C46" s="20" t="s">
        <v>44</v>
      </c>
      <c r="D46" s="21">
        <v>1342771.9200000002</v>
      </c>
      <c r="E46" s="21">
        <v>1342771.9200000002</v>
      </c>
      <c r="F46" s="21">
        <v>1342771.9200000002</v>
      </c>
      <c r="G46" s="22" t="s">
        <v>17</v>
      </c>
      <c r="H46" s="23" t="s">
        <v>18</v>
      </c>
      <c r="I46" s="24">
        <v>2019</v>
      </c>
      <c r="J46" s="25">
        <f t="shared" si="1"/>
        <v>1342771.9200000002</v>
      </c>
      <c r="K46" s="23" t="s">
        <v>19</v>
      </c>
      <c r="L46" s="26"/>
    </row>
    <row r="47" spans="1:12" x14ac:dyDescent="0.25">
      <c r="A47" s="19">
        <v>29600000</v>
      </c>
      <c r="B47" s="19">
        <v>29601</v>
      </c>
      <c r="C47" s="20" t="s">
        <v>45</v>
      </c>
      <c r="D47" s="21">
        <v>6169583.4479999999</v>
      </c>
      <c r="E47" s="21">
        <v>6169583.4479999999</v>
      </c>
      <c r="F47" s="21">
        <v>6169583.4479999999</v>
      </c>
      <c r="G47" s="22" t="s">
        <v>17</v>
      </c>
      <c r="H47" s="23" t="s">
        <v>18</v>
      </c>
      <c r="I47" s="24">
        <v>2019</v>
      </c>
      <c r="J47" s="25">
        <f t="shared" si="1"/>
        <v>6169583.4479999999</v>
      </c>
      <c r="K47" s="23" t="s">
        <v>19</v>
      </c>
      <c r="L47" s="26"/>
    </row>
    <row r="48" spans="1:12" x14ac:dyDescent="0.25">
      <c r="A48" s="19">
        <v>31900000</v>
      </c>
      <c r="B48" s="19">
        <v>31904</v>
      </c>
      <c r="C48" s="20" t="s">
        <v>46</v>
      </c>
      <c r="D48" s="21">
        <v>1904400</v>
      </c>
      <c r="E48" s="21">
        <v>1904400</v>
      </c>
      <c r="F48" s="21">
        <v>1904400</v>
      </c>
      <c r="G48" s="22" t="s">
        <v>17</v>
      </c>
      <c r="H48" s="23" t="s">
        <v>18</v>
      </c>
      <c r="I48" s="24">
        <v>2019</v>
      </c>
      <c r="J48" s="25">
        <f t="shared" si="1"/>
        <v>1904400</v>
      </c>
      <c r="K48" s="23" t="s">
        <v>19</v>
      </c>
      <c r="L48" s="26"/>
    </row>
    <row r="49" spans="1:12" x14ac:dyDescent="0.25">
      <c r="A49" s="19">
        <v>32700000</v>
      </c>
      <c r="B49" s="19">
        <v>32701</v>
      </c>
      <c r="C49" s="20" t="s">
        <v>47</v>
      </c>
      <c r="D49" s="21">
        <v>462705.67199999996</v>
      </c>
      <c r="E49" s="21">
        <v>462705.67199999996</v>
      </c>
      <c r="F49" s="21">
        <v>462705.67199999996</v>
      </c>
      <c r="G49" s="22" t="s">
        <v>17</v>
      </c>
      <c r="H49" s="23" t="s">
        <v>18</v>
      </c>
      <c r="I49" s="24">
        <v>2019</v>
      </c>
      <c r="J49" s="25">
        <f t="shared" si="1"/>
        <v>462705.67199999996</v>
      </c>
      <c r="K49" s="23" t="s">
        <v>25</v>
      </c>
      <c r="L49" s="26"/>
    </row>
    <row r="50" spans="1:12" ht="64.5" customHeight="1" x14ac:dyDescent="0.25">
      <c r="A50" s="19">
        <v>32700000</v>
      </c>
      <c r="B50" s="19">
        <v>32701</v>
      </c>
      <c r="C50" s="20" t="s">
        <v>47</v>
      </c>
      <c r="D50" s="21">
        <v>186583.67999999999</v>
      </c>
      <c r="E50" s="21">
        <v>186583.67999999999</v>
      </c>
      <c r="F50" s="21">
        <v>186583.67999999999</v>
      </c>
      <c r="G50" s="22" t="s">
        <v>17</v>
      </c>
      <c r="H50" s="23" t="s">
        <v>18</v>
      </c>
      <c r="I50" s="24">
        <v>2019</v>
      </c>
      <c r="J50" s="25">
        <f t="shared" si="1"/>
        <v>186583.67999999999</v>
      </c>
      <c r="K50" s="23" t="s">
        <v>25</v>
      </c>
      <c r="L50" s="26"/>
    </row>
    <row r="51" spans="1:12" x14ac:dyDescent="0.25">
      <c r="A51" s="19">
        <v>33300000</v>
      </c>
      <c r="B51" s="19">
        <v>33304</v>
      </c>
      <c r="C51" s="20" t="s">
        <v>48</v>
      </c>
      <c r="D51" s="21">
        <v>2397370.7999999998</v>
      </c>
      <c r="E51" s="21">
        <v>2397370.7999999998</v>
      </c>
      <c r="F51" s="21">
        <v>2397370.7999999998</v>
      </c>
      <c r="G51" s="22" t="s">
        <v>17</v>
      </c>
      <c r="H51" s="23" t="s">
        <v>18</v>
      </c>
      <c r="I51" s="24">
        <v>2019</v>
      </c>
      <c r="J51" s="25">
        <f t="shared" si="1"/>
        <v>2397370.7999999998</v>
      </c>
      <c r="K51" s="23" t="s">
        <v>19</v>
      </c>
      <c r="L51" s="26"/>
    </row>
    <row r="52" spans="1:12" ht="60" x14ac:dyDescent="0.25">
      <c r="A52" s="19">
        <v>33600000</v>
      </c>
      <c r="B52" s="19">
        <v>33603</v>
      </c>
      <c r="C52" s="20" t="s">
        <v>49</v>
      </c>
      <c r="D52" s="21">
        <v>4482521.2799999993</v>
      </c>
      <c r="E52" s="21">
        <v>4482521.2799999993</v>
      </c>
      <c r="F52" s="21">
        <v>4482521.2799999993</v>
      </c>
      <c r="G52" s="22" t="s">
        <v>17</v>
      </c>
      <c r="H52" s="23" t="s">
        <v>18</v>
      </c>
      <c r="I52" s="24">
        <v>2019</v>
      </c>
      <c r="J52" s="25">
        <f t="shared" si="1"/>
        <v>4482521.2799999993</v>
      </c>
      <c r="K52" s="23" t="s">
        <v>19</v>
      </c>
      <c r="L52" s="26"/>
    </row>
    <row r="53" spans="1:12" ht="45" x14ac:dyDescent="0.25">
      <c r="A53" s="19">
        <v>33600000</v>
      </c>
      <c r="B53" s="19">
        <v>33604</v>
      </c>
      <c r="C53" s="20" t="s">
        <v>50</v>
      </c>
      <c r="D53" s="21">
        <v>5866469.8560000006</v>
      </c>
      <c r="E53" s="21">
        <v>5866469.8560000006</v>
      </c>
      <c r="F53" s="21">
        <v>5866469.8560000006</v>
      </c>
      <c r="G53" s="22" t="s">
        <v>17</v>
      </c>
      <c r="H53" s="23" t="s">
        <v>18</v>
      </c>
      <c r="I53" s="24">
        <v>2019</v>
      </c>
      <c r="J53" s="25">
        <f t="shared" si="1"/>
        <v>5866469.8560000006</v>
      </c>
      <c r="K53" s="23" t="s">
        <v>19</v>
      </c>
      <c r="L53" s="26"/>
    </row>
    <row r="54" spans="1:12" x14ac:dyDescent="0.25">
      <c r="A54" s="19">
        <v>33900000</v>
      </c>
      <c r="B54" s="19">
        <v>33901</v>
      </c>
      <c r="C54" s="20" t="s">
        <v>51</v>
      </c>
      <c r="D54" s="21">
        <v>596766.02399999998</v>
      </c>
      <c r="E54" s="21">
        <v>596766.02399999998</v>
      </c>
      <c r="F54" s="21">
        <v>596766.02399999998</v>
      </c>
      <c r="G54" s="22" t="s">
        <v>17</v>
      </c>
      <c r="H54" s="23" t="s">
        <v>18</v>
      </c>
      <c r="I54" s="24">
        <v>2019</v>
      </c>
      <c r="J54" s="25">
        <f t="shared" si="1"/>
        <v>596766.02399999998</v>
      </c>
      <c r="K54" s="23" t="s">
        <v>25</v>
      </c>
      <c r="L54" s="26"/>
    </row>
    <row r="55" spans="1:12" x14ac:dyDescent="0.25">
      <c r="A55" s="19">
        <v>33900000</v>
      </c>
      <c r="B55" s="19">
        <v>33903</v>
      </c>
      <c r="C55" s="20" t="s">
        <v>52</v>
      </c>
      <c r="D55" s="21">
        <v>545981.92800000007</v>
      </c>
      <c r="E55" s="21">
        <v>545981.92800000007</v>
      </c>
      <c r="F55" s="21">
        <v>545981.92800000007</v>
      </c>
      <c r="G55" s="22" t="s">
        <v>17</v>
      </c>
      <c r="H55" s="23" t="s">
        <v>18</v>
      </c>
      <c r="I55" s="24">
        <v>2019</v>
      </c>
      <c r="J55" s="25">
        <f t="shared" si="1"/>
        <v>545981.92800000007</v>
      </c>
      <c r="K55" s="23" t="s">
        <v>25</v>
      </c>
      <c r="L55" s="26"/>
    </row>
    <row r="56" spans="1:12" ht="39" customHeight="1" x14ac:dyDescent="0.25">
      <c r="A56" s="19">
        <v>34800000</v>
      </c>
      <c r="B56" s="19">
        <v>34801</v>
      </c>
      <c r="C56" s="20" t="s">
        <v>53</v>
      </c>
      <c r="D56" s="21">
        <v>102956.86799999999</v>
      </c>
      <c r="E56" s="21">
        <v>102956.86799999999</v>
      </c>
      <c r="F56" s="21">
        <v>102956.86799999999</v>
      </c>
      <c r="G56" s="22" t="s">
        <v>17</v>
      </c>
      <c r="H56" s="23" t="s">
        <v>18</v>
      </c>
      <c r="I56" s="24">
        <v>2019</v>
      </c>
      <c r="J56" s="25">
        <f t="shared" si="1"/>
        <v>102956.86799999999</v>
      </c>
      <c r="K56" s="23" t="s">
        <v>25</v>
      </c>
      <c r="L56" s="26"/>
    </row>
    <row r="57" spans="1:12" ht="30" x14ac:dyDescent="0.25">
      <c r="A57" s="19">
        <v>35100000</v>
      </c>
      <c r="B57" s="19">
        <v>35101</v>
      </c>
      <c r="C57" s="20" t="s">
        <v>54</v>
      </c>
      <c r="D57" s="21">
        <v>232924.51200000002</v>
      </c>
      <c r="E57" s="21">
        <v>232924.51200000002</v>
      </c>
      <c r="F57" s="21">
        <v>232924.51200000002</v>
      </c>
      <c r="G57" s="22" t="s">
        <v>17</v>
      </c>
      <c r="H57" s="23" t="s">
        <v>18</v>
      </c>
      <c r="I57" s="24">
        <v>2019</v>
      </c>
      <c r="J57" s="25">
        <f t="shared" si="1"/>
        <v>232924.51200000002</v>
      </c>
      <c r="K57" s="23" t="s">
        <v>25</v>
      </c>
      <c r="L57" s="26"/>
    </row>
    <row r="58" spans="1:12" ht="30" x14ac:dyDescent="0.25">
      <c r="A58" s="19">
        <v>35400000</v>
      </c>
      <c r="B58" s="19">
        <v>35401</v>
      </c>
      <c r="C58" s="20" t="s">
        <v>55</v>
      </c>
      <c r="D58" s="21">
        <v>25271181.036000006</v>
      </c>
      <c r="E58" s="21">
        <v>25271181.036000006</v>
      </c>
      <c r="F58" s="21">
        <v>25271181.036000006</v>
      </c>
      <c r="G58" s="22" t="s">
        <v>17</v>
      </c>
      <c r="H58" s="23" t="s">
        <v>18</v>
      </c>
      <c r="I58" s="24">
        <v>2019</v>
      </c>
      <c r="J58" s="25">
        <f t="shared" si="1"/>
        <v>25271181.036000006</v>
      </c>
      <c r="K58" s="23" t="s">
        <v>25</v>
      </c>
      <c r="L58" s="26"/>
    </row>
    <row r="59" spans="1:12" x14ac:dyDescent="0.25">
      <c r="A59" s="18"/>
      <c r="B59" s="19"/>
      <c r="C59" s="20"/>
      <c r="D59" s="21"/>
      <c r="E59" s="21"/>
      <c r="F59" s="21"/>
      <c r="G59" s="22" t="s">
        <v>17</v>
      </c>
      <c r="H59" s="23"/>
      <c r="I59" s="24"/>
      <c r="J59" s="25"/>
      <c r="K59" s="23"/>
      <c r="L59" s="26"/>
    </row>
    <row r="60" spans="1:12" x14ac:dyDescent="0.25">
      <c r="A60" s="19">
        <v>35700000</v>
      </c>
      <c r="B60" s="19">
        <v>35701</v>
      </c>
      <c r="C60" s="20" t="s">
        <v>56</v>
      </c>
      <c r="D60" s="21">
        <v>13735566.083999999</v>
      </c>
      <c r="E60" s="21">
        <v>13735566.083999999</v>
      </c>
      <c r="F60" s="21">
        <v>13735566.083999999</v>
      </c>
      <c r="G60" s="22" t="s">
        <v>17</v>
      </c>
      <c r="H60" s="23" t="s">
        <v>18</v>
      </c>
      <c r="I60" s="24">
        <v>2019</v>
      </c>
      <c r="J60" s="25">
        <f>+F60</f>
        <v>13735566.083999999</v>
      </c>
      <c r="K60" s="23" t="s">
        <v>19</v>
      </c>
      <c r="L60" s="26"/>
    </row>
    <row r="61" spans="1:12" x14ac:dyDescent="0.25">
      <c r="B61" s="19"/>
      <c r="C61" s="20"/>
      <c r="D61" s="21"/>
      <c r="E61" s="21"/>
      <c r="F61" s="21"/>
      <c r="G61" s="22" t="s">
        <v>17</v>
      </c>
      <c r="H61" s="23"/>
      <c r="I61" s="24"/>
      <c r="J61" s="25"/>
      <c r="K61" s="23"/>
      <c r="L61" s="26"/>
    </row>
    <row r="62" spans="1:12" x14ac:dyDescent="0.25">
      <c r="A62" s="5">
        <v>35800000</v>
      </c>
      <c r="B62" s="19">
        <v>35801</v>
      </c>
      <c r="C62" s="20" t="s">
        <v>57</v>
      </c>
      <c r="D62" s="21">
        <v>670796.12399999995</v>
      </c>
      <c r="E62" s="21">
        <v>670796.12399999995</v>
      </c>
      <c r="F62" s="21">
        <v>670796.12399999995</v>
      </c>
      <c r="G62" s="22" t="s">
        <v>17</v>
      </c>
      <c r="H62" s="23" t="s">
        <v>18</v>
      </c>
      <c r="I62" s="24">
        <v>2019</v>
      </c>
      <c r="J62" s="25">
        <f t="shared" ref="J62:J71" si="3">+F62</f>
        <v>670796.12399999995</v>
      </c>
      <c r="K62" s="23" t="s">
        <v>25</v>
      </c>
      <c r="L62" s="26"/>
    </row>
    <row r="63" spans="1:12" x14ac:dyDescent="0.25">
      <c r="A63" s="5">
        <v>38400000</v>
      </c>
      <c r="B63" s="19">
        <v>38401</v>
      </c>
      <c r="C63" s="20" t="s">
        <v>58</v>
      </c>
      <c r="D63" s="21">
        <v>937.99199999999996</v>
      </c>
      <c r="E63" s="21">
        <v>937.99199999999996</v>
      </c>
      <c r="F63" s="21">
        <v>937.99199999999996</v>
      </c>
      <c r="G63" s="22" t="s">
        <v>17</v>
      </c>
      <c r="H63" s="23" t="s">
        <v>18</v>
      </c>
      <c r="I63" s="24">
        <v>2019</v>
      </c>
      <c r="J63" s="25">
        <f t="shared" si="3"/>
        <v>937.99199999999996</v>
      </c>
      <c r="K63" s="23" t="s">
        <v>23</v>
      </c>
      <c r="L63" s="26"/>
    </row>
    <row r="64" spans="1:12" x14ac:dyDescent="0.25">
      <c r="A64" s="5">
        <v>51100000</v>
      </c>
      <c r="B64" s="19">
        <v>51101</v>
      </c>
      <c r="C64" s="20" t="s">
        <v>59</v>
      </c>
      <c r="D64" s="21">
        <v>127794.76800000001</v>
      </c>
      <c r="E64" s="21">
        <v>127794.76800000001</v>
      </c>
      <c r="F64" s="21">
        <v>127794.76800000001</v>
      </c>
      <c r="G64" s="22" t="s">
        <v>17</v>
      </c>
      <c r="H64" s="23" t="s">
        <v>18</v>
      </c>
      <c r="I64" s="24">
        <v>2019</v>
      </c>
      <c r="J64" s="25">
        <f t="shared" si="3"/>
        <v>127794.76800000001</v>
      </c>
      <c r="K64" s="23" t="s">
        <v>25</v>
      </c>
      <c r="L64" s="26"/>
    </row>
    <row r="65" spans="1:12" x14ac:dyDescent="0.25">
      <c r="A65" s="5">
        <v>51500000</v>
      </c>
      <c r="B65" s="19">
        <v>51501</v>
      </c>
      <c r="C65" s="20" t="s">
        <v>60</v>
      </c>
      <c r="D65" s="21">
        <v>1858743.0719999997</v>
      </c>
      <c r="E65" s="21">
        <v>1858743.0719999997</v>
      </c>
      <c r="F65" s="21">
        <v>1858743.0719999997</v>
      </c>
      <c r="G65" s="22" t="s">
        <v>17</v>
      </c>
      <c r="H65" s="23" t="s">
        <v>18</v>
      </c>
      <c r="I65" s="24">
        <v>2019</v>
      </c>
      <c r="J65" s="25">
        <f t="shared" si="3"/>
        <v>1858743.0719999997</v>
      </c>
      <c r="K65" s="23" t="s">
        <v>19</v>
      </c>
      <c r="L65" s="26"/>
    </row>
    <row r="66" spans="1:12" x14ac:dyDescent="0.25">
      <c r="A66" s="5">
        <v>51900000</v>
      </c>
      <c r="B66" s="19">
        <v>51901</v>
      </c>
      <c r="C66" s="20" t="s">
        <v>61</v>
      </c>
      <c r="D66" s="21">
        <v>22080</v>
      </c>
      <c r="E66" s="21">
        <v>22080</v>
      </c>
      <c r="F66" s="21">
        <v>22080</v>
      </c>
      <c r="G66" s="22" t="s">
        <v>17</v>
      </c>
      <c r="H66" s="23" t="s">
        <v>18</v>
      </c>
      <c r="I66" s="24">
        <v>2019</v>
      </c>
      <c r="J66" s="25">
        <f t="shared" si="3"/>
        <v>22080</v>
      </c>
      <c r="K66" s="23" t="s">
        <v>23</v>
      </c>
      <c r="L66" s="26"/>
    </row>
    <row r="67" spans="1:12" x14ac:dyDescent="0.25">
      <c r="A67" s="5">
        <v>52100000</v>
      </c>
      <c r="B67" s="19">
        <v>52101</v>
      </c>
      <c r="C67" s="20" t="s">
        <v>62</v>
      </c>
      <c r="D67" s="21">
        <v>60429.084000000003</v>
      </c>
      <c r="E67" s="21">
        <v>60429.084000000003</v>
      </c>
      <c r="F67" s="21">
        <v>60429.084000000003</v>
      </c>
      <c r="G67" s="22" t="s">
        <v>17</v>
      </c>
      <c r="H67" s="23" t="s">
        <v>18</v>
      </c>
      <c r="I67" s="24">
        <v>2019</v>
      </c>
      <c r="J67" s="25">
        <f t="shared" si="3"/>
        <v>60429.084000000003</v>
      </c>
      <c r="K67" s="23" t="s">
        <v>23</v>
      </c>
      <c r="L67" s="26"/>
    </row>
    <row r="68" spans="1:12" x14ac:dyDescent="0.25">
      <c r="A68" s="5">
        <v>52900000</v>
      </c>
      <c r="B68" s="19">
        <v>52901</v>
      </c>
      <c r="C68" s="20" t="s">
        <v>63</v>
      </c>
      <c r="D68" s="21">
        <v>63405.599999999999</v>
      </c>
      <c r="E68" s="21">
        <v>63405.599999999999</v>
      </c>
      <c r="F68" s="21">
        <v>63405.599999999999</v>
      </c>
      <c r="G68" s="22" t="s">
        <v>17</v>
      </c>
      <c r="H68" s="23" t="s">
        <v>18</v>
      </c>
      <c r="I68" s="24">
        <v>2019</v>
      </c>
      <c r="J68" s="25">
        <f t="shared" si="3"/>
        <v>63405.599999999999</v>
      </c>
      <c r="K68" s="23" t="s">
        <v>23</v>
      </c>
      <c r="L68" s="26"/>
    </row>
    <row r="69" spans="1:12" x14ac:dyDescent="0.25">
      <c r="A69" s="5">
        <v>53100000</v>
      </c>
      <c r="B69" s="19">
        <v>53101</v>
      </c>
      <c r="C69" s="20" t="s">
        <v>64</v>
      </c>
      <c r="D69" s="21">
        <v>1748626.5119999999</v>
      </c>
      <c r="E69" s="21">
        <v>1748626.5119999999</v>
      </c>
      <c r="F69" s="21">
        <v>1748626.5119999999</v>
      </c>
      <c r="G69" s="22" t="s">
        <v>17</v>
      </c>
      <c r="H69" s="23" t="s">
        <v>18</v>
      </c>
      <c r="I69" s="24">
        <v>2019</v>
      </c>
      <c r="J69" s="25">
        <f t="shared" si="3"/>
        <v>1748626.5119999999</v>
      </c>
      <c r="K69" s="23" t="s">
        <v>19</v>
      </c>
      <c r="L69" s="26"/>
    </row>
    <row r="70" spans="1:12" x14ac:dyDescent="0.25">
      <c r="A70" s="5">
        <v>53200000</v>
      </c>
      <c r="B70" s="19">
        <v>53201</v>
      </c>
      <c r="C70" s="20" t="s">
        <v>65</v>
      </c>
      <c r="D70" s="21">
        <v>637892.35199999996</v>
      </c>
      <c r="E70" s="21">
        <v>637892.35199999996</v>
      </c>
      <c r="F70" s="21">
        <v>637892.35199999996</v>
      </c>
      <c r="G70" s="22" t="s">
        <v>17</v>
      </c>
      <c r="H70" s="23" t="s">
        <v>18</v>
      </c>
      <c r="I70" s="24">
        <v>2019</v>
      </c>
      <c r="J70" s="25">
        <f t="shared" si="3"/>
        <v>637892.35199999996</v>
      </c>
      <c r="K70" s="23" t="s">
        <v>19</v>
      </c>
      <c r="L70" s="26"/>
    </row>
    <row r="71" spans="1:12" x14ac:dyDescent="0.25">
      <c r="A71" s="5">
        <v>56600000</v>
      </c>
      <c r="B71" s="19">
        <v>56601</v>
      </c>
      <c r="C71" s="20" t="s">
        <v>66</v>
      </c>
      <c r="D71" s="21">
        <v>426600</v>
      </c>
      <c r="E71" s="21">
        <v>426600</v>
      </c>
      <c r="F71" s="21">
        <v>426600</v>
      </c>
      <c r="G71" s="22" t="s">
        <v>17</v>
      </c>
      <c r="H71" s="23" t="s">
        <v>18</v>
      </c>
      <c r="I71" s="24">
        <v>2019</v>
      </c>
      <c r="J71" s="25">
        <f t="shared" si="3"/>
        <v>426600</v>
      </c>
      <c r="K71" s="23" t="s">
        <v>25</v>
      </c>
      <c r="L71" s="26"/>
    </row>
    <row r="72" spans="1:12" x14ac:dyDescent="0.25">
      <c r="A72" s="29"/>
      <c r="B72" s="19"/>
      <c r="C72" s="20"/>
      <c r="D72" s="21"/>
      <c r="E72" s="21"/>
      <c r="F72" s="21"/>
      <c r="G72" s="30"/>
      <c r="H72" s="23"/>
      <c r="I72" s="24"/>
      <c r="J72" s="25"/>
      <c r="K72" s="23"/>
      <c r="L72" s="26"/>
    </row>
    <row r="73" spans="1:12" x14ac:dyDescent="0.25">
      <c r="B73" s="31"/>
      <c r="E73" s="32"/>
      <c r="F73" s="32"/>
      <c r="G73" s="28"/>
      <c r="K73" s="34"/>
    </row>
    <row r="75" spans="1:12" x14ac:dyDescent="0.25">
      <c r="D75" s="35">
        <f t="shared" ref="D75:E75" si="4">SUM(D9:D74)</f>
        <v>279971962.09600002</v>
      </c>
      <c r="E75" s="35">
        <f t="shared" si="4"/>
        <v>279971962.09600002</v>
      </c>
      <c r="F75" s="35">
        <f>SUM(F9:F74)</f>
        <v>279971962.09600002</v>
      </c>
    </row>
    <row r="76" spans="1:12" x14ac:dyDescent="0.25">
      <c r="F76" s="36"/>
    </row>
  </sheetData>
  <autoFilter ref="A8:L72"/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Adquisiciones</dc:creator>
  <cp:lastModifiedBy>Servicios de Salud</cp:lastModifiedBy>
  <dcterms:created xsi:type="dcterms:W3CDTF">2019-11-30T00:06:50Z</dcterms:created>
  <dcterms:modified xsi:type="dcterms:W3CDTF">2019-12-03T18:20:02Z</dcterms:modified>
</cp:coreProperties>
</file>