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50" windowWidth="20730" windowHeight="9645" tabRatio="704"/>
  </bookViews>
  <sheets>
    <sheet name="CONSULTAS" sheetId="1" r:id="rId1"/>
    <sheet name="CONSULTA PP" sheetId="7" r:id="rId2"/>
    <sheet name="CONSULTA EMB" sheetId="3" r:id="rId3"/>
    <sheet name="ATENCIONES PF" sheetId="4" r:id="rId4"/>
    <sheet name="METODOS DE PF ENTREGADOS" sheetId="5" r:id="rId5"/>
    <sheet name="DICCIONARIO DE DATOS" sheetId="6" r:id="rId6"/>
  </sheets>
  <calcPr calcId="145621"/>
</workbook>
</file>

<file path=xl/calcChain.xml><?xml version="1.0" encoding="utf-8"?>
<calcChain xmlns="http://schemas.openxmlformats.org/spreadsheetml/2006/main">
  <c r="N6" i="7" l="1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</calcChain>
</file>

<file path=xl/sharedStrings.xml><?xml version="1.0" encoding="utf-8"?>
<sst xmlns="http://schemas.openxmlformats.org/spreadsheetml/2006/main" count="307" uniqueCount="126">
  <si>
    <t>HOJA</t>
  </si>
  <si>
    <t>INFORMACIÓN CONTENIDA</t>
  </si>
  <si>
    <t>CONSULTAS</t>
  </si>
  <si>
    <t>CONSULTAS SP</t>
  </si>
  <si>
    <t>CONSULTA EMB</t>
  </si>
  <si>
    <t>ATENCIONES PF</t>
  </si>
  <si>
    <t>METODOS DE PF ENTREGADOS</t>
  </si>
  <si>
    <t>Se presenta el total de consultas registradas en los centros de salud que se encuentran dentro del municipio indicado</t>
  </si>
  <si>
    <t>Se presenta el total de consultas registradas las cuales fueron realiza a mujeres en el seguimiento de su embarazo</t>
  </si>
  <si>
    <t>Se presenta el total de consultas o atenciones referentes a Planificación Familiar dentro de las unidades de atención</t>
  </si>
  <si>
    <t>Se presenta el total de metodos entregados que son ofertados a la población en general por parte de los Servicios de Salud de SLP</t>
  </si>
  <si>
    <t>SERVICIOS DE SALUD DE SAN LUIS POTOSÍ</t>
  </si>
  <si>
    <t>DIRECCIÓN DE PLANEACIÓN, EVALUACIÓN Y PROYECTOS ESPECIALES</t>
  </si>
  <si>
    <t>SUBDIRECCIÓN DE INFORMATICA Y ESTADÍSTICAS EN SALUD</t>
  </si>
  <si>
    <t>AQUISMÓN</t>
  </si>
  <si>
    <t>ARMADILLO DE LOS INFANTE</t>
  </si>
  <si>
    <t>AXTLA DE TERRAZAS</t>
  </si>
  <si>
    <t>SAN LUIS POTOSÍ</t>
  </si>
  <si>
    <t>SOLEDAD DE GRACIANO SÁNCHEZ</t>
  </si>
  <si>
    <t>MATEHUALA</t>
  </si>
  <si>
    <t>CERRO DE SAN PEDRO</t>
  </si>
  <si>
    <t>MEXQUITIC DE CARMONA</t>
  </si>
  <si>
    <t>SANTA MARÍA DEL RÍO</t>
  </si>
  <si>
    <t>TIERRA NUEVA</t>
  </si>
  <si>
    <t>VILLA DE ARRIAGA</t>
  </si>
  <si>
    <t>VILLA DE RAMOS</t>
  </si>
  <si>
    <t>VILLA DE REYES</t>
  </si>
  <si>
    <t>VILLA HIDALGO</t>
  </si>
  <si>
    <t>CERRITOS</t>
  </si>
  <si>
    <t>RAYÓN</t>
  </si>
  <si>
    <t>RIOVERDE</t>
  </si>
  <si>
    <t>CIUDAD VALLES</t>
  </si>
  <si>
    <t>EBANO</t>
  </si>
  <si>
    <t>TAMASOPO</t>
  </si>
  <si>
    <t>TAMUÍN</t>
  </si>
  <si>
    <t>EL NARANJO</t>
  </si>
  <si>
    <t>SAN MARTÍN CHALCHICUAUTLA</t>
  </si>
  <si>
    <t>TAMAZUNCHALE</t>
  </si>
  <si>
    <t>TAMPACÁN</t>
  </si>
  <si>
    <t>XILITLA</t>
  </si>
  <si>
    <t>MATLAPA</t>
  </si>
  <si>
    <t>TANCANHUITZ</t>
  </si>
  <si>
    <t>COXCATLÁN</t>
  </si>
  <si>
    <t>HUEHUETLÁN</t>
  </si>
  <si>
    <t>SAN ANTONIO</t>
  </si>
  <si>
    <t>SAN VICENTE TANCUAYALAB</t>
  </si>
  <si>
    <t>TAMPAMOLÓN CORONA</t>
  </si>
  <si>
    <t>TANLAJÁS</t>
  </si>
  <si>
    <t>TANQUIÁN DE ESCOBEDO</t>
  </si>
  <si>
    <t>Total</t>
  </si>
  <si>
    <t>PFM12 ORAL &lt; 20 AÑOS</t>
  </si>
  <si>
    <t>PFM13 INYECTABLE MENSUAL &lt; 20 AÑOS</t>
  </si>
  <si>
    <t>PFM14 INYECTABLE BIMESTRAL &lt; 20 AÑOS</t>
  </si>
  <si>
    <t>PFM15 IMPLANTE SUBDÉRMICO &lt; 20 AÑOS</t>
  </si>
  <si>
    <t>PFM16 PARCHE DÉRMICO &lt; 20 AÑOS</t>
  </si>
  <si>
    <t>PFM17 DIU &lt; 20 AÑOS</t>
  </si>
  <si>
    <t>PFM18 DIU MEDICADO &lt; 20 AÑOS</t>
  </si>
  <si>
    <t>PFM19 PRESERVATIVO FEMENINO &lt; 20 AÑOS</t>
  </si>
  <si>
    <t>PFM20 PRESERVATIVO &lt; 20 AÑOS</t>
  </si>
  <si>
    <t>PFM21 ANTICONCEPCIÓN DE EMERGENCIA &lt; 20 AÑOS</t>
  </si>
  <si>
    <t>PFM22 ORAL 20 Y MÁS AÑOS</t>
  </si>
  <si>
    <t>PFM23 INYECTABLE MENSUAL 20 Y MÁS AÑOS</t>
  </si>
  <si>
    <t>PFM24 INYECTABLE BIMESTRAL 20 Y MÁS AÑOS</t>
  </si>
  <si>
    <t>PFM25 IMPLANTE SUBDÉRMICO 20 Y MÁS AÑOS</t>
  </si>
  <si>
    <t>PFM26 PARCHE DÉRMICO 20 Y MÁS AÑOS</t>
  </si>
  <si>
    <t>PFM27 DIU 20 Y MÁS AÑOS 20 Y MÁS AÑOS</t>
  </si>
  <si>
    <t>PFM28 DIU MEDICADO 20 Y MÁS AÑOS</t>
  </si>
  <si>
    <t>PFM29 PRESERVATIVO FEMENINO 20 Y MÁS AÑOS</t>
  </si>
  <si>
    <t>PFM30 PRESERVATIVO 20 Y MÁS AÑOS</t>
  </si>
  <si>
    <t>PFM31 ANTICONCEPCIÓN DE EMERGENCIA 20 Y MÁS AÑOS</t>
  </si>
  <si>
    <t>CATORCE</t>
  </si>
  <si>
    <t>CEDRAL</t>
  </si>
  <si>
    <t>CHARCAS</t>
  </si>
  <si>
    <t>GUADALCÁZAR</t>
  </si>
  <si>
    <t>MOCTEZUMA</t>
  </si>
  <si>
    <t>VANEGAS</t>
  </si>
  <si>
    <t>VENADO</t>
  </si>
  <si>
    <t>VILLA DE GUADALUPE</t>
  </si>
  <si>
    <t>VILLA DE LA PAZ</t>
  </si>
  <si>
    <t>AHUALULCO DEL SONIDO 13</t>
  </si>
  <si>
    <t>CIUDAD FERNÁNDEZ</t>
  </si>
  <si>
    <t>SANTO DOMINGO</t>
  </si>
  <si>
    <t>SALINAS</t>
  </si>
  <si>
    <t>ZARAGOZA</t>
  </si>
  <si>
    <t>VILLA DE ARISTA</t>
  </si>
  <si>
    <t>ALAQUINES</t>
  </si>
  <si>
    <t>CÁRDENAS</t>
  </si>
  <si>
    <t>CIUDAD DEL MAÍZ</t>
  </si>
  <si>
    <t>LAGUNILLAS</t>
  </si>
  <si>
    <t>SAN CIRO DE ACOSTA</t>
  </si>
  <si>
    <t>SAN NICOLÁS TOLENTINO</t>
  </si>
  <si>
    <t>SANTA CATARINA</t>
  </si>
  <si>
    <t>VILLA JUÁREZ</t>
  </si>
  <si>
    <t>PFM32 INYECTABLE TRIMESTRAL &lt; 20 AÑOS</t>
  </si>
  <si>
    <t>PFM33 INYECTABLE TRIMESTRAL 20 Y MÁS AÑOS</t>
  </si>
  <si>
    <t>Se presenta el total de consultas registradas a personas que cuentan con el beneficio de Insabi</t>
  </si>
  <si>
    <t>Total general</t>
  </si>
  <si>
    <t>CPP01 PRIMERA VEZ DE ENFERMEDADES TRANSMISIBLES</t>
  </si>
  <si>
    <t>CPP02 PRIMERA VEZ DE CRÓNICO DEGENERATIVAS</t>
  </si>
  <si>
    <t>CPP03 PRIMERA VEZ DE OTRAS ENFERMEDADES</t>
  </si>
  <si>
    <t>CPP04 PRIMERA VEZ A SANOS</t>
  </si>
  <si>
    <t>CPP05 PRIMERA VEZ DE PLANIFICACIÓN FAMILIAR</t>
  </si>
  <si>
    <t>CPP06 PRIMERA VEZ DE SALUD BUCAL</t>
  </si>
  <si>
    <t>CPP07 PRIMERA VEZ DE SALUD MENTAL</t>
  </si>
  <si>
    <t>CPP08 SUBSECUENTE DE ENFERMEDADES TRANSMISIBLES</t>
  </si>
  <si>
    <t>CPP09 SUBSECUENTE DE CRÓNICO DEGENERATIVAS</t>
  </si>
  <si>
    <t>CPP10 SUBSECUENTE DE OTRAS ENFERMEDADES</t>
  </si>
  <si>
    <t>CPP11 SUBSECUENTE A SANOS</t>
  </si>
  <si>
    <t>CPP12 SUBSECUENTE DE PLANIFICACIÓN FAMILIAR</t>
  </si>
  <si>
    <t>CPP13 SUBSECUENTE DE SALUD BUCAL</t>
  </si>
  <si>
    <t>CPP14 SUBSECUENTE DE SALUD MENTAL</t>
  </si>
  <si>
    <t>Municipio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</si>
  <si>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</si>
  <si>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</si>
  <si>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</si>
  <si>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</si>
  <si>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</si>
  <si>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</si>
  <si>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</si>
  <si>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</si>
  <si>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</si>
  <si>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</si>
  <si>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</si>
  <si>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</si>
  <si>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Variable</t>
  </si>
  <si>
    <t>CONSULTA POR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</si>
</sst>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NumberFormat="1" applyBorder="1"/>
    <xf numFmtId="0" fontId="0" fillId="0" borderId="1" xfId="0" applyBorder="1"/>
    <xf numFmtId="0" fontId="0" fillId="0" borderId="0" xfId="0" applyNumberFormat="1"/>
    <xf numFmtId="0" fontId="0" fillId="0" borderId="3" xfId="0" applyNumberFormat="1" applyBorder="1"/>
    <xf numFmtId="0" fontId="0" fillId="0" borderId="0" xfId="0" applyBorder="1"/>
    <xf numFmtId="0" fontId="0" fillId="0" borderId="7" xfId="0" applyBorder="1"/>
    <xf numFmtId="0" fontId="0" fillId="0" borderId="0" xfId="0" applyAlignment="1"/>
    <xf numFmtId="0" fontId="0" fillId="0" borderId="2" xfId="0" applyBorder="1"/>
    <xf numFmtId="0" fontId="0" fillId="0" borderId="5" xfId="0" applyNumberFormat="1" applyBorder="1"/>
    <xf numFmtId="0" fontId="0" fillId="0" borderId="0" xfId="0" applyAlignment="1">
      <alignment horizontal="center"/>
    </xf>
    <xf numFmtId="0" fontId="0" fillId="0" borderId="8" xfId="0" applyBorder="1"/>
    <xf numFmtId="0" fontId="0" fillId="0" borderId="2" xfId="0" applyNumberFormat="1" applyBorder="1"/>
    <xf numFmtId="0" fontId="0" fillId="0" borderId="6" xfId="0" applyBorder="1"/>
    <xf numFmtId="0" fontId="0" fillId="0" borderId="9" xfId="0" applyNumberFormat="1" applyBorder="1"/>
    <xf numFmtId="0" fontId="0" fillId="0" borderId="4" xfId="0" applyBorder="1"/>
  </cellXfs>
  <cellStyles count="1">
    <cellStyle name="Normal" xfId="0" builtinId="0"/>
  </cellStyles>
  <dxfs count="159"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-101239</xdr:colOff>
      <xdr:row>0</xdr:row>
      <xdr:rowOff>2858</xdr:rowOff>
    </xdr:from>
    <xdr:to>
      <xdr:col>1</xdr:col>
      <xdr:colOff>68621</xdr:colOff>
      <xdr:row>2</xdr:row>
      <xdr:rowOff>187643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-101239" y="2858"/>
          <a:ext cx="2227260" cy="5657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2247900</xdr:colOff>
      <xdr:row>3</xdr:row>
      <xdr:rowOff>30370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2219325" cy="5637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2238375</xdr:colOff>
      <xdr:row>3</xdr:row>
      <xdr:rowOff>25683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2238375" cy="5686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2314575</xdr:colOff>
      <xdr:row>3</xdr:row>
      <xdr:rowOff>45040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2314575" cy="5879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2137271</xdr:colOff>
      <xdr:row>3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2137271" cy="5429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5:N63" totalsRowShown="0" headerRowDxfId="137" headerRowBorderDxfId="158" tableBorderDxfId="157" totalsRowBorderDxfId="156">
  <autoFilter ref="A5:N63"/>
  <tableColumns count="14">
    <tableColumn id="1" name="Municipio" dataDxfId="150" totalsRowDxfId="136"/>
    <tableColumn id="2" name="Enero" dataDxfId="149" totalsRowDxfId="135"/>
    <tableColumn id="3" name="Febrero" dataDxfId="148" totalsRowDxfId="134"/>
    <tableColumn id="4" name="Marzo" dataDxfId="147" totalsRowDxfId="133"/>
    <tableColumn id="5" name="Abril" dataDxfId="146" totalsRowDxfId="132"/>
    <tableColumn id="6" name="Mayo" dataDxfId="145" totalsRowDxfId="131"/>
    <tableColumn id="7" name="Junio" dataDxfId="144" totalsRowDxfId="130"/>
    <tableColumn id="8" name="Julio" dataDxfId="143" totalsRowDxfId="129"/>
    <tableColumn id="10" name="Agosto" dataDxfId="142" totalsRowDxfId="128"/>
    <tableColumn id="11" name="Septiembre" dataDxfId="141" totalsRowDxfId="127"/>
    <tableColumn id="9" name="Octubre" dataDxfId="140" totalsRowDxfId="126"/>
    <tableColumn id="12" name="Noviembre" dataDxfId="139" totalsRowDxfId="125"/>
    <tableColumn id="13" name="Diciembre" dataDxfId="138" totalsRowDxfId="124"/>
    <tableColumn id="14" name="Total" dataDxfId="122" totalsRowDxfId="123">
      <calculatedColumnFormula>SUM(Tabla1[[#This Row],[Enero]:[Diciembre]])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A5:N19" headerRowDxfId="1" totalsRowDxfId="0" headerRowBorderDxfId="16" tableBorderDxfId="17">
  <autoFilter ref="A5:N19"/>
  <tableColumns count="14">
    <tableColumn id="1" name="CONSULTA POR PROGRAMA" totalsRowLabel="Total" dataDxfId="15" totalsRowDxfId="109"/>
    <tableColumn id="2" name="Enero" totalsRowFunction="sum" dataDxfId="14" totalsRowDxfId="110"/>
    <tableColumn id="3" name="Febrero" totalsRowFunction="sum" dataDxfId="13" totalsRowDxfId="111"/>
    <tableColumn id="4" name="Marzo" totalsRowFunction="sum" dataDxfId="12" totalsRowDxfId="112"/>
    <tableColumn id="5" name="Abril" totalsRowFunction="sum" dataDxfId="11" totalsRowDxfId="113"/>
    <tableColumn id="7" name="Mayo" totalsRowFunction="sum" dataDxfId="10" totalsRowDxfId="114"/>
    <tableColumn id="8" name="Junio" totalsRowFunction="sum" dataDxfId="9" totalsRowDxfId="115"/>
    <tableColumn id="9" name="Julio" totalsRowFunction="sum" dataDxfId="8" totalsRowDxfId="116"/>
    <tableColumn id="10" name="Agosto" totalsRowFunction="sum" dataDxfId="7" totalsRowDxfId="117"/>
    <tableColumn id="11" name="Septiembre" totalsRowFunction="sum" dataDxfId="6" totalsRowDxfId="118"/>
    <tableColumn id="12" name="Octubre" totalsRowFunction="custom" dataDxfId="5" totalsRowDxfId="119">
      <totalsRowFormula>SUBTOTAL(109,Tabla4[Septiembre])</totalsRowFormula>
    </tableColumn>
    <tableColumn id="6" name="Noviembre" totalsRowFunction="sum" dataDxfId="4" totalsRowDxfId="120"/>
    <tableColumn id="14" name="Diciembre" dataDxfId="3" totalsRowDxfId="108"/>
    <tableColumn id="13" name="Total" dataDxfId="2" totalsRowDxfId="121">
      <calculatedColumnFormula>SUM(Tabla4[[#This Row],[Enero]:[Diciembre]])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a2" displayName="Tabla2" ref="A5:N63" totalsRowShown="0" headerRowDxfId="79" tableBorderDxfId="155">
  <autoFilter ref="A5:N63"/>
  <tableColumns count="14">
    <tableColumn id="1" name="Municipio" dataDxfId="93" totalsRowDxfId="107"/>
    <tableColumn id="2" name="Enero" dataDxfId="92" totalsRowDxfId="106"/>
    <tableColumn id="3" name="Febrero" dataDxfId="91" totalsRowDxfId="105"/>
    <tableColumn id="4" name="Marzo" dataDxfId="90" totalsRowDxfId="104"/>
    <tableColumn id="5" name="Abril" dataDxfId="89" totalsRowDxfId="103"/>
    <tableColumn id="6" name="Mayo" dataDxfId="88" totalsRowDxfId="102"/>
    <tableColumn id="7" name="Junio" dataDxfId="87" totalsRowDxfId="101"/>
    <tableColumn id="10" name="Julio" dataDxfId="86" totalsRowDxfId="100"/>
    <tableColumn id="9" name="Agosto" dataDxfId="85" totalsRowDxfId="99"/>
    <tableColumn id="11" name="Septiembre" dataDxfId="84" totalsRowDxfId="98"/>
    <tableColumn id="12" name="Octubre" dataDxfId="83" totalsRowDxfId="97"/>
    <tableColumn id="8" name="Noviembre" dataDxfId="82" totalsRowDxfId="96"/>
    <tableColumn id="13" name="Diciembre" dataDxfId="81" totalsRowDxfId="95"/>
    <tableColumn id="14" name="Total general" dataDxfId="80" totalsRowDxfId="9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a3" displayName="Tabla3" ref="A5:N63" totalsRowShown="0" headerRowDxfId="50" headerRowBorderDxfId="154" tableBorderDxfId="153" totalsRowBorderDxfId="152">
  <autoFilter ref="A5:N63"/>
  <tableColumns count="14">
    <tableColumn id="1" name="Municipio" dataDxfId="64" totalsRowDxfId="78"/>
    <tableColumn id="2" name="Enero" dataDxfId="63" totalsRowDxfId="77"/>
    <tableColumn id="3" name="Febrero" dataDxfId="62" totalsRowDxfId="76"/>
    <tableColumn id="4" name="Marzo" dataDxfId="61" totalsRowDxfId="75"/>
    <tableColumn id="5" name="Abril" dataDxfId="60" totalsRowDxfId="74"/>
    <tableColumn id="7" name="Mayo" dataDxfId="59" totalsRowDxfId="73"/>
    <tableColumn id="6" name="Junio" dataDxfId="58" totalsRowDxfId="72"/>
    <tableColumn id="9" name="Julio" dataDxfId="57" totalsRowDxfId="71"/>
    <tableColumn id="10" name="Agosto" dataDxfId="56" totalsRowDxfId="70"/>
    <tableColumn id="12" name="Septiembre" dataDxfId="55" totalsRowDxfId="69"/>
    <tableColumn id="11" name="Octubre" dataDxfId="54" totalsRowDxfId="68"/>
    <tableColumn id="8" name="Noviembre" dataDxfId="53" totalsRowDxfId="67"/>
    <tableColumn id="13" name="Diciembre" dataDxfId="52" totalsRowDxfId="66"/>
    <tableColumn id="14" name="Total general" dataDxfId="51" totalsRowDxfId="6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A5:N27" totalsRowShown="0" headerRowDxfId="18" totalsRowDxfId="151" headerRowBorderDxfId="34" tableBorderDxfId="35" totalsRowBorderDxfId="33">
  <autoFilter ref="A5:N27"/>
  <tableColumns count="14">
    <tableColumn id="1" name="Variable" dataDxfId="32" totalsRowDxfId="49"/>
    <tableColumn id="2" name="Enero" dataDxfId="31" totalsRowDxfId="48"/>
    <tableColumn id="3" name="Febrero" dataDxfId="30" totalsRowDxfId="47"/>
    <tableColumn id="4" name="Marzo" dataDxfId="29" totalsRowDxfId="46"/>
    <tableColumn id="5" name="Abril" dataDxfId="28" totalsRowDxfId="45"/>
    <tableColumn id="7" name="Mayo" dataDxfId="27" totalsRowDxfId="44"/>
    <tableColumn id="8" name="Junio" dataDxfId="26" totalsRowDxfId="43"/>
    <tableColumn id="9" name="Julio" dataDxfId="25" totalsRowDxfId="42"/>
    <tableColumn id="11" name="Agosto" dataDxfId="24" totalsRowDxfId="41"/>
    <tableColumn id="10" name="Septiembre" dataDxfId="23" totalsRowDxfId="40"/>
    <tableColumn id="12" name="Octubre" dataDxfId="22" totalsRowDxfId="39"/>
    <tableColumn id="6" name="Noviembre" dataDxfId="21" totalsRowDxfId="38"/>
    <tableColumn id="13" name="Diciembre" dataDxfId="20" totalsRowDxfId="37"/>
    <tableColumn id="14" name="Total general" dataDxfId="19" totalsRowDxfId="3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N63"/>
  <sheetViews>
    <sheetView tabSelected="1" workbookViewId="0"/>
  </sheetViews>
  <sheetFormatPr baseColWidth="10" defaultRowHeight="15" x14ac:dyDescent="0.25"/>
  <cols>
    <col min="1" max="1" width="30.85546875" bestFit="1" customWidth="1"/>
    <col min="2" max="2" width="9.140625" style="7" customWidth="1"/>
    <col min="6" max="6" width="11.85546875" bestFit="1" customWidth="1"/>
  </cols>
  <sheetData>
    <row r="1" spans="1:14" x14ac:dyDescent="0.25">
      <c r="A1" s="9"/>
      <c r="B1" s="12" t="s">
        <v>11</v>
      </c>
      <c r="C1" s="12"/>
      <c r="D1" s="12"/>
      <c r="E1" s="12"/>
      <c r="F1" s="12"/>
      <c r="G1" s="12"/>
      <c r="H1" s="12"/>
    </row>
    <row r="2" spans="1:14" x14ac:dyDescent="0.25">
      <c r="A2" s="9"/>
      <c r="B2" s="12" t="s">
        <v>12</v>
      </c>
      <c r="C2" s="12"/>
      <c r="D2" s="12"/>
      <c r="E2" s="12"/>
      <c r="F2" s="12"/>
      <c r="G2" s="12"/>
      <c r="H2" s="12"/>
    </row>
    <row r="3" spans="1:14" x14ac:dyDescent="0.25">
      <c r="A3" s="9"/>
      <c r="B3" s="12" t="s">
        <v>13</v>
      </c>
      <c r="C3" s="12"/>
      <c r="D3" s="12"/>
      <c r="E3" s="12"/>
      <c r="F3" s="12"/>
      <c r="G3" s="12"/>
      <c r="H3" s="12"/>
    </row>
    <row r="4" spans="1:14" x14ac:dyDescent="0.25">
      <c r="B4"/>
    </row>
    <row r="5" spans="1:14" x14ac:dyDescent="0.25">
      <c r="A5" s="4" t="s">
        <v>111</v>
      </c>
      <c r="B5" s="4" t="s">
        <v>112</v>
      </c>
      <c r="C5" s="4" t="s">
        <v>113</v>
      </c>
      <c r="D5" s="4" t="s">
        <v>114</v>
      </c>
      <c r="E5" s="4" t="s">
        <v>115</v>
      </c>
      <c r="F5" s="4" t="s">
        <v>116</v>
      </c>
      <c r="G5" s="4" t="s">
        <v>117</v>
      </c>
      <c r="H5" s="4" t="s">
        <v>118</v>
      </c>
      <c r="I5" s="4" t="s">
        <v>119</v>
      </c>
      <c r="J5" s="4" t="s">
        <v>120</v>
      </c>
      <c r="K5" s="4" t="s">
        <v>121</v>
      </c>
      <c r="L5" s="4" t="s">
        <v>122</v>
      </c>
      <c r="M5" s="4" t="s">
        <v>123</v>
      </c>
      <c r="N5" s="10" t="s">
        <v>49</v>
      </c>
    </row>
    <row r="6" spans="1:14" x14ac:dyDescent="0.25">
      <c r="A6" s="4" t="s">
        <v>17</v>
      </c>
      <c r="B6" s="3">
        <v>20654</v>
      </c>
      <c r="C6" s="3">
        <v>19821</v>
      </c>
      <c r="D6" s="3">
        <v>26345</v>
      </c>
      <c r="E6" s="3">
        <v>14050</v>
      </c>
      <c r="F6" s="3">
        <v>17156</v>
      </c>
      <c r="G6" s="3">
        <v>18894</v>
      </c>
      <c r="H6" s="3">
        <v>17054</v>
      </c>
      <c r="I6" s="3">
        <v>16748</v>
      </c>
      <c r="J6" s="3">
        <v>19125</v>
      </c>
      <c r="K6" s="3">
        <v>6855</v>
      </c>
      <c r="L6" s="3">
        <v>17366</v>
      </c>
      <c r="M6" s="3">
        <v>11597</v>
      </c>
      <c r="N6" s="14">
        <f>SUM(Tabla1[[#This Row],[Enero]:[Diciembre]])</f>
        <v>205665</v>
      </c>
    </row>
    <row r="7" spans="1:14" x14ac:dyDescent="0.25">
      <c r="A7" s="4" t="s">
        <v>18</v>
      </c>
      <c r="B7" s="3">
        <v>6654</v>
      </c>
      <c r="C7" s="3">
        <v>7480</v>
      </c>
      <c r="D7" s="3">
        <v>8837</v>
      </c>
      <c r="E7" s="3">
        <v>7094</v>
      </c>
      <c r="F7" s="3">
        <v>8853</v>
      </c>
      <c r="G7" s="3">
        <v>9266</v>
      </c>
      <c r="H7" s="3">
        <v>8638</v>
      </c>
      <c r="I7" s="3">
        <v>8967</v>
      </c>
      <c r="J7" s="3">
        <v>9601</v>
      </c>
      <c r="K7" s="3">
        <v>2952</v>
      </c>
      <c r="L7" s="3">
        <v>8752</v>
      </c>
      <c r="M7" s="3">
        <v>6407</v>
      </c>
      <c r="N7" s="3">
        <f>SUM(Tabla1[[#This Row],[Enero]:[Diciembre]])</f>
        <v>93501</v>
      </c>
    </row>
    <row r="8" spans="1:14" x14ac:dyDescent="0.25">
      <c r="A8" s="4" t="s">
        <v>70</v>
      </c>
      <c r="B8" s="3">
        <v>731</v>
      </c>
      <c r="C8" s="3">
        <v>772</v>
      </c>
      <c r="D8" s="3">
        <v>882</v>
      </c>
      <c r="E8" s="3">
        <v>675</v>
      </c>
      <c r="F8" s="3">
        <v>578</v>
      </c>
      <c r="G8" s="3">
        <v>71</v>
      </c>
      <c r="H8" s="3">
        <v>471</v>
      </c>
      <c r="I8" s="3">
        <v>836</v>
      </c>
      <c r="J8" s="3">
        <v>589</v>
      </c>
      <c r="K8" s="3"/>
      <c r="L8" s="3">
        <v>480</v>
      </c>
      <c r="M8" s="3">
        <v>435</v>
      </c>
      <c r="N8" s="3">
        <f>SUM(Tabla1[[#This Row],[Enero]:[Diciembre]])</f>
        <v>6520</v>
      </c>
    </row>
    <row r="9" spans="1:14" x14ac:dyDescent="0.25">
      <c r="A9" s="4" t="s">
        <v>71</v>
      </c>
      <c r="B9" s="3">
        <v>1599</v>
      </c>
      <c r="C9" s="3">
        <v>1026</v>
      </c>
      <c r="D9" s="3">
        <v>1151</v>
      </c>
      <c r="E9" s="3">
        <v>918</v>
      </c>
      <c r="F9" s="3">
        <v>884</v>
      </c>
      <c r="G9" s="3">
        <v>57</v>
      </c>
      <c r="H9" s="3">
        <v>931</v>
      </c>
      <c r="I9" s="3">
        <v>891</v>
      </c>
      <c r="J9" s="3">
        <v>87</v>
      </c>
      <c r="K9" s="3"/>
      <c r="L9" s="3">
        <v>821</v>
      </c>
      <c r="M9" s="3">
        <v>990</v>
      </c>
      <c r="N9" s="3">
        <f>SUM(Tabla1[[#This Row],[Enero]:[Diciembre]])</f>
        <v>9355</v>
      </c>
    </row>
    <row r="10" spans="1:14" x14ac:dyDescent="0.25">
      <c r="A10" s="4" t="s">
        <v>72</v>
      </c>
      <c r="B10" s="3">
        <v>416</v>
      </c>
      <c r="C10" s="3">
        <v>543</v>
      </c>
      <c r="D10" s="3">
        <v>519</v>
      </c>
      <c r="E10" s="3">
        <v>439</v>
      </c>
      <c r="F10" s="3">
        <v>469</v>
      </c>
      <c r="G10" s="3">
        <v>6</v>
      </c>
      <c r="H10" s="3">
        <v>406</v>
      </c>
      <c r="I10" s="3">
        <v>329</v>
      </c>
      <c r="J10" s="3"/>
      <c r="K10" s="3"/>
      <c r="L10" s="3"/>
      <c r="M10" s="3">
        <v>620</v>
      </c>
      <c r="N10" s="3">
        <f>SUM(Tabla1[[#This Row],[Enero]:[Diciembre]])</f>
        <v>3747</v>
      </c>
    </row>
    <row r="11" spans="1:14" x14ac:dyDescent="0.25">
      <c r="A11" s="4" t="s">
        <v>73</v>
      </c>
      <c r="B11" s="3">
        <v>1182</v>
      </c>
      <c r="C11" s="3">
        <v>844</v>
      </c>
      <c r="D11" s="3">
        <v>1528</v>
      </c>
      <c r="E11" s="3">
        <v>1491</v>
      </c>
      <c r="F11" s="3">
        <v>843</v>
      </c>
      <c r="G11" s="3">
        <v>78</v>
      </c>
      <c r="H11" s="3">
        <v>775</v>
      </c>
      <c r="I11" s="3">
        <v>496</v>
      </c>
      <c r="J11" s="3">
        <v>365</v>
      </c>
      <c r="K11" s="3"/>
      <c r="L11" s="3">
        <v>37</v>
      </c>
      <c r="M11" s="3">
        <v>548</v>
      </c>
      <c r="N11" s="3">
        <f>SUM(Tabla1[[#This Row],[Enero]:[Diciembre]])</f>
        <v>8187</v>
      </c>
    </row>
    <row r="12" spans="1:14" x14ac:dyDescent="0.25">
      <c r="A12" s="4" t="s">
        <v>19</v>
      </c>
      <c r="B12" s="3">
        <v>2703</v>
      </c>
      <c r="C12" s="3">
        <v>2568</v>
      </c>
      <c r="D12" s="3">
        <v>2922</v>
      </c>
      <c r="E12" s="3">
        <v>3396</v>
      </c>
      <c r="F12" s="3">
        <v>2317</v>
      </c>
      <c r="G12" s="3">
        <v>876</v>
      </c>
      <c r="H12" s="3">
        <v>543</v>
      </c>
      <c r="I12" s="3">
        <v>2192</v>
      </c>
      <c r="J12" s="3">
        <v>2030</v>
      </c>
      <c r="K12" s="3">
        <v>619</v>
      </c>
      <c r="L12" s="3">
        <v>743</v>
      </c>
      <c r="M12" s="3">
        <v>1811</v>
      </c>
      <c r="N12" s="3">
        <f>SUM(Tabla1[[#This Row],[Enero]:[Diciembre]])</f>
        <v>22720</v>
      </c>
    </row>
    <row r="13" spans="1:14" x14ac:dyDescent="0.25">
      <c r="A13" s="4" t="s">
        <v>74</v>
      </c>
      <c r="B13" s="3">
        <v>593</v>
      </c>
      <c r="C13" s="3">
        <v>440</v>
      </c>
      <c r="D13" s="3">
        <v>550</v>
      </c>
      <c r="E13" s="3">
        <v>539</v>
      </c>
      <c r="F13" s="3">
        <v>584</v>
      </c>
      <c r="G13" s="3">
        <v>80</v>
      </c>
      <c r="H13" s="3">
        <v>473</v>
      </c>
      <c r="I13" s="3">
        <v>664</v>
      </c>
      <c r="J13" s="3">
        <v>301</v>
      </c>
      <c r="K13" s="3">
        <v>235</v>
      </c>
      <c r="L13" s="3">
        <v>211</v>
      </c>
      <c r="M13" s="3">
        <v>178</v>
      </c>
      <c r="N13" s="3">
        <f>SUM(Tabla1[[#This Row],[Enero]:[Diciembre]])</f>
        <v>4848</v>
      </c>
    </row>
    <row r="14" spans="1:14" x14ac:dyDescent="0.25">
      <c r="A14" s="4" t="s">
        <v>81</v>
      </c>
      <c r="B14" s="3">
        <v>194</v>
      </c>
      <c r="C14" s="3"/>
      <c r="D14" s="3"/>
      <c r="E14" s="3"/>
      <c r="F14" s="3"/>
      <c r="G14" s="3">
        <v>8</v>
      </c>
      <c r="H14" s="3"/>
      <c r="I14" s="3">
        <v>223</v>
      </c>
      <c r="J14" s="3">
        <v>135</v>
      </c>
      <c r="K14" s="3"/>
      <c r="L14" s="3"/>
      <c r="M14" s="3"/>
      <c r="N14" s="3">
        <f>SUM(Tabla1[[#This Row],[Enero]:[Diciembre]])</f>
        <v>560</v>
      </c>
    </row>
    <row r="15" spans="1:14" x14ac:dyDescent="0.25">
      <c r="A15" s="4" t="s">
        <v>75</v>
      </c>
      <c r="B15" s="3">
        <v>270</v>
      </c>
      <c r="C15" s="3">
        <v>196</v>
      </c>
      <c r="D15" s="3">
        <v>226</v>
      </c>
      <c r="E15" s="3">
        <v>256</v>
      </c>
      <c r="F15" s="3">
        <v>359</v>
      </c>
      <c r="G15" s="3">
        <v>34</v>
      </c>
      <c r="H15" s="3"/>
      <c r="I15" s="3">
        <v>296</v>
      </c>
      <c r="J15" s="3">
        <v>47</v>
      </c>
      <c r="K15" s="3"/>
      <c r="L15" s="3">
        <v>25</v>
      </c>
      <c r="M15" s="3"/>
      <c r="N15" s="3">
        <f>SUM(Tabla1[[#This Row],[Enero]:[Diciembre]])</f>
        <v>1709</v>
      </c>
    </row>
    <row r="16" spans="1:14" x14ac:dyDescent="0.25">
      <c r="A16" s="4" t="s">
        <v>76</v>
      </c>
      <c r="B16" s="3">
        <v>646</v>
      </c>
      <c r="C16" s="3">
        <v>356</v>
      </c>
      <c r="D16" s="3">
        <v>391</v>
      </c>
      <c r="E16" s="3">
        <v>591</v>
      </c>
      <c r="F16" s="3">
        <v>15</v>
      </c>
      <c r="G16" s="3">
        <v>26</v>
      </c>
      <c r="H16" s="3"/>
      <c r="I16" s="3">
        <v>387</v>
      </c>
      <c r="J16" s="3"/>
      <c r="K16" s="3"/>
      <c r="L16" s="3"/>
      <c r="M16" s="3"/>
      <c r="N16" s="3">
        <f>SUM(Tabla1[[#This Row],[Enero]:[Diciembre]])</f>
        <v>2412</v>
      </c>
    </row>
    <row r="17" spans="1:14" x14ac:dyDescent="0.25">
      <c r="A17" s="4" t="s">
        <v>77</v>
      </c>
      <c r="B17" s="3">
        <v>1463</v>
      </c>
      <c r="C17" s="3">
        <v>815</v>
      </c>
      <c r="D17" s="3">
        <v>1002</v>
      </c>
      <c r="E17" s="3">
        <v>926</v>
      </c>
      <c r="F17" s="3">
        <v>11</v>
      </c>
      <c r="G17" s="3">
        <v>32</v>
      </c>
      <c r="H17" s="3"/>
      <c r="I17" s="3">
        <v>1210</v>
      </c>
      <c r="J17" s="3"/>
      <c r="K17" s="3">
        <v>828</v>
      </c>
      <c r="L17" s="3"/>
      <c r="M17" s="3">
        <v>181</v>
      </c>
      <c r="N17" s="3">
        <f>SUM(Tabla1[[#This Row],[Enero]:[Diciembre]])</f>
        <v>6468</v>
      </c>
    </row>
    <row r="18" spans="1:14" x14ac:dyDescent="0.25">
      <c r="A18" s="4" t="s">
        <v>78</v>
      </c>
      <c r="B18" s="3">
        <v>208</v>
      </c>
      <c r="C18" s="3">
        <v>208</v>
      </c>
      <c r="D18" s="3">
        <v>344</v>
      </c>
      <c r="E18" s="3">
        <v>130</v>
      </c>
      <c r="F18" s="3">
        <v>259</v>
      </c>
      <c r="G18" s="3"/>
      <c r="H18" s="3">
        <v>128</v>
      </c>
      <c r="I18" s="3">
        <v>96</v>
      </c>
      <c r="J18" s="3"/>
      <c r="K18" s="3"/>
      <c r="L18" s="3"/>
      <c r="M18" s="3">
        <v>125</v>
      </c>
      <c r="N18" s="3">
        <f>SUM(Tabla1[[#This Row],[Enero]:[Diciembre]])</f>
        <v>1498</v>
      </c>
    </row>
    <row r="19" spans="1:14" x14ac:dyDescent="0.25">
      <c r="A19" s="4" t="s">
        <v>79</v>
      </c>
      <c r="B19" s="3">
        <v>822</v>
      </c>
      <c r="C19" s="3">
        <v>206</v>
      </c>
      <c r="D19" s="3">
        <v>904</v>
      </c>
      <c r="E19" s="3">
        <v>126</v>
      </c>
      <c r="F19" s="3">
        <v>3</v>
      </c>
      <c r="G19" s="3"/>
      <c r="H19" s="3">
        <v>1051</v>
      </c>
      <c r="I19" s="3">
        <v>903</v>
      </c>
      <c r="J19" s="3">
        <v>1121</v>
      </c>
      <c r="K19" s="3">
        <v>1034</v>
      </c>
      <c r="L19" s="3">
        <v>65</v>
      </c>
      <c r="M19" s="3">
        <v>582</v>
      </c>
      <c r="N19" s="3">
        <f>SUM(Tabla1[[#This Row],[Enero]:[Diciembre]])</f>
        <v>6817</v>
      </c>
    </row>
    <row r="20" spans="1:14" x14ac:dyDescent="0.25">
      <c r="A20" s="4" t="s">
        <v>15</v>
      </c>
      <c r="B20" s="3">
        <v>217</v>
      </c>
      <c r="C20" s="3">
        <v>142</v>
      </c>
      <c r="D20" s="3">
        <v>195</v>
      </c>
      <c r="E20" s="3">
        <v>177</v>
      </c>
      <c r="F20" s="3">
        <v>12</v>
      </c>
      <c r="G20" s="3">
        <v>10</v>
      </c>
      <c r="H20" s="3">
        <v>327</v>
      </c>
      <c r="I20" s="3">
        <v>106</v>
      </c>
      <c r="J20" s="3">
        <v>153</v>
      </c>
      <c r="K20" s="3">
        <v>135</v>
      </c>
      <c r="L20" s="3">
        <v>22</v>
      </c>
      <c r="M20" s="3">
        <v>88</v>
      </c>
      <c r="N20" s="3">
        <f>SUM(Tabla1[[#This Row],[Enero]:[Diciembre]])</f>
        <v>1584</v>
      </c>
    </row>
    <row r="21" spans="1:14" x14ac:dyDescent="0.25">
      <c r="A21" s="4" t="s">
        <v>20</v>
      </c>
      <c r="B21" s="3">
        <v>150</v>
      </c>
      <c r="C21" s="3">
        <v>196</v>
      </c>
      <c r="D21" s="3">
        <v>258</v>
      </c>
      <c r="E21" s="3"/>
      <c r="F21" s="3">
        <v>12</v>
      </c>
      <c r="G21" s="3">
        <v>7</v>
      </c>
      <c r="H21" s="3">
        <v>215</v>
      </c>
      <c r="I21" s="3">
        <v>149</v>
      </c>
      <c r="J21" s="3">
        <v>223</v>
      </c>
      <c r="K21" s="3">
        <v>138</v>
      </c>
      <c r="L21" s="3">
        <v>251</v>
      </c>
      <c r="M21" s="3"/>
      <c r="N21" s="3">
        <f>SUM(Tabla1[[#This Row],[Enero]:[Diciembre]])</f>
        <v>1599</v>
      </c>
    </row>
    <row r="22" spans="1:14" x14ac:dyDescent="0.25">
      <c r="A22" s="4" t="s">
        <v>21</v>
      </c>
      <c r="B22" s="3">
        <v>1421</v>
      </c>
      <c r="C22" s="3">
        <v>1288</v>
      </c>
      <c r="D22" s="3">
        <v>1847</v>
      </c>
      <c r="E22" s="3">
        <v>990</v>
      </c>
      <c r="F22" s="3">
        <v>128</v>
      </c>
      <c r="G22" s="3">
        <v>56</v>
      </c>
      <c r="H22" s="3">
        <v>2706</v>
      </c>
      <c r="I22" s="3">
        <v>1546</v>
      </c>
      <c r="J22" s="3">
        <v>1015</v>
      </c>
      <c r="K22" s="3">
        <v>1463</v>
      </c>
      <c r="L22" s="3">
        <v>154</v>
      </c>
      <c r="M22" s="3">
        <v>796</v>
      </c>
      <c r="N22" s="3">
        <f>SUM(Tabla1[[#This Row],[Enero]:[Diciembre]])</f>
        <v>13410</v>
      </c>
    </row>
    <row r="23" spans="1:14" x14ac:dyDescent="0.25">
      <c r="A23" s="4" t="s">
        <v>82</v>
      </c>
      <c r="B23" s="3">
        <v>995</v>
      </c>
      <c r="C23" s="3">
        <v>181</v>
      </c>
      <c r="D23" s="3">
        <v>750</v>
      </c>
      <c r="E23" s="3"/>
      <c r="F23" s="3"/>
      <c r="G23" s="3"/>
      <c r="H23" s="3">
        <v>48</v>
      </c>
      <c r="I23" s="3">
        <v>631</v>
      </c>
      <c r="J23" s="3"/>
      <c r="K23" s="3">
        <v>69</v>
      </c>
      <c r="L23" s="3">
        <v>689</v>
      </c>
      <c r="M23" s="3">
        <v>290</v>
      </c>
      <c r="N23" s="3">
        <f>SUM(Tabla1[[#This Row],[Enero]:[Diciembre]])</f>
        <v>3653</v>
      </c>
    </row>
    <row r="24" spans="1:14" x14ac:dyDescent="0.25">
      <c r="A24" s="4" t="s">
        <v>22</v>
      </c>
      <c r="B24" s="3">
        <v>1647</v>
      </c>
      <c r="C24" s="3">
        <v>1494</v>
      </c>
      <c r="D24" s="3">
        <v>2055</v>
      </c>
      <c r="E24" s="3">
        <v>1874</v>
      </c>
      <c r="F24" s="3">
        <v>206</v>
      </c>
      <c r="G24" s="3">
        <v>118</v>
      </c>
      <c r="H24" s="3">
        <v>3421</v>
      </c>
      <c r="I24" s="3">
        <v>1961</v>
      </c>
      <c r="J24" s="3">
        <v>2029</v>
      </c>
      <c r="K24" s="3">
        <v>1814</v>
      </c>
      <c r="L24" s="3">
        <v>334</v>
      </c>
      <c r="M24" s="3">
        <v>1469</v>
      </c>
      <c r="N24" s="3">
        <f>SUM(Tabla1[[#This Row],[Enero]:[Diciembre]])</f>
        <v>18422</v>
      </c>
    </row>
    <row r="25" spans="1:14" x14ac:dyDescent="0.25">
      <c r="A25" s="4" t="s">
        <v>23</v>
      </c>
      <c r="B25" s="3">
        <v>1404</v>
      </c>
      <c r="C25" s="3">
        <v>1391</v>
      </c>
      <c r="D25" s="3">
        <v>1625</v>
      </c>
      <c r="E25" s="3">
        <v>1290</v>
      </c>
      <c r="F25" s="3">
        <v>76</v>
      </c>
      <c r="G25" s="3">
        <v>29</v>
      </c>
      <c r="H25" s="3">
        <v>2259</v>
      </c>
      <c r="I25" s="3">
        <v>1255</v>
      </c>
      <c r="J25" s="3">
        <v>1319</v>
      </c>
      <c r="K25" s="3">
        <v>1246</v>
      </c>
      <c r="L25" s="3">
        <v>88</v>
      </c>
      <c r="M25" s="3">
        <v>1624</v>
      </c>
      <c r="N25" s="3">
        <f>SUM(Tabla1[[#This Row],[Enero]:[Diciembre]])</f>
        <v>13606</v>
      </c>
    </row>
    <row r="26" spans="1:14" x14ac:dyDescent="0.25">
      <c r="A26" s="4" t="s">
        <v>24</v>
      </c>
      <c r="B26" s="3">
        <v>2265</v>
      </c>
      <c r="C26" s="3">
        <v>2090</v>
      </c>
      <c r="D26" s="3">
        <v>2318</v>
      </c>
      <c r="E26" s="3">
        <v>1769</v>
      </c>
      <c r="F26" s="3">
        <v>104</v>
      </c>
      <c r="G26" s="3">
        <v>76</v>
      </c>
      <c r="H26" s="3">
        <v>4138</v>
      </c>
      <c r="I26" s="3">
        <v>2082</v>
      </c>
      <c r="J26" s="3">
        <v>2249</v>
      </c>
      <c r="K26" s="3">
        <v>1758</v>
      </c>
      <c r="L26" s="3">
        <v>844</v>
      </c>
      <c r="M26" s="3">
        <v>1472</v>
      </c>
      <c r="N26" s="3">
        <f>SUM(Tabla1[[#This Row],[Enero]:[Diciembre]])</f>
        <v>21165</v>
      </c>
    </row>
    <row r="27" spans="1:14" x14ac:dyDescent="0.25">
      <c r="A27" s="4" t="s">
        <v>25</v>
      </c>
      <c r="B27" s="3">
        <v>1333</v>
      </c>
      <c r="C27" s="3">
        <v>1081</v>
      </c>
      <c r="D27" s="3">
        <v>923</v>
      </c>
      <c r="E27" s="3">
        <v>434</v>
      </c>
      <c r="F27" s="3">
        <v>56</v>
      </c>
      <c r="G27" s="3">
        <v>17</v>
      </c>
      <c r="H27" s="3">
        <v>673</v>
      </c>
      <c r="I27" s="3">
        <v>196</v>
      </c>
      <c r="J27" s="3">
        <v>623</v>
      </c>
      <c r="K27" s="3">
        <v>1062</v>
      </c>
      <c r="L27" s="3">
        <v>646</v>
      </c>
      <c r="M27" s="3">
        <v>100</v>
      </c>
      <c r="N27" s="3">
        <f>SUM(Tabla1[[#This Row],[Enero]:[Diciembre]])</f>
        <v>7144</v>
      </c>
    </row>
    <row r="28" spans="1:14" x14ac:dyDescent="0.25">
      <c r="A28" s="4" t="s">
        <v>26</v>
      </c>
      <c r="B28" s="3">
        <v>670</v>
      </c>
      <c r="C28" s="3">
        <v>1693</v>
      </c>
      <c r="D28" s="3">
        <v>1430</v>
      </c>
      <c r="E28" s="3">
        <v>848</v>
      </c>
      <c r="F28" s="3">
        <v>138</v>
      </c>
      <c r="G28" s="3">
        <v>68</v>
      </c>
      <c r="H28" s="3">
        <v>1779</v>
      </c>
      <c r="I28" s="3">
        <v>929</v>
      </c>
      <c r="J28" s="3">
        <v>955</v>
      </c>
      <c r="K28" s="3">
        <v>1116</v>
      </c>
      <c r="L28" s="3">
        <v>1372</v>
      </c>
      <c r="M28" s="3">
        <v>9</v>
      </c>
      <c r="N28" s="3">
        <f>SUM(Tabla1[[#This Row],[Enero]:[Diciembre]])</f>
        <v>11007</v>
      </c>
    </row>
    <row r="29" spans="1:14" x14ac:dyDescent="0.25">
      <c r="A29" s="4" t="s">
        <v>27</v>
      </c>
      <c r="B29" s="3">
        <v>274</v>
      </c>
      <c r="C29" s="3">
        <v>558</v>
      </c>
      <c r="D29" s="3">
        <v>1116</v>
      </c>
      <c r="E29" s="3">
        <v>305</v>
      </c>
      <c r="F29" s="3">
        <v>114</v>
      </c>
      <c r="G29" s="3">
        <v>60</v>
      </c>
      <c r="H29" s="3">
        <v>1382</v>
      </c>
      <c r="I29" s="3">
        <v>990</v>
      </c>
      <c r="J29" s="3">
        <v>996</v>
      </c>
      <c r="K29" s="3">
        <v>946</v>
      </c>
      <c r="L29" s="3">
        <v>464</v>
      </c>
      <c r="M29" s="3">
        <v>485</v>
      </c>
      <c r="N29" s="3">
        <f>SUM(Tabla1[[#This Row],[Enero]:[Diciembre]])</f>
        <v>7690</v>
      </c>
    </row>
    <row r="30" spans="1:14" x14ac:dyDescent="0.25">
      <c r="A30" s="4" t="s">
        <v>83</v>
      </c>
      <c r="B30" s="3">
        <v>1460</v>
      </c>
      <c r="C30" s="3">
        <v>1546</v>
      </c>
      <c r="D30" s="3">
        <v>202</v>
      </c>
      <c r="E30" s="3">
        <v>11</v>
      </c>
      <c r="F30" s="3"/>
      <c r="G30" s="3"/>
      <c r="H30" s="3">
        <v>673</v>
      </c>
      <c r="I30" s="3">
        <v>1297</v>
      </c>
      <c r="J30" s="3"/>
      <c r="K30" s="3">
        <v>88</v>
      </c>
      <c r="L30" s="3">
        <v>111</v>
      </c>
      <c r="M30" s="3">
        <v>267</v>
      </c>
      <c r="N30" s="3">
        <f>SUM(Tabla1[[#This Row],[Enero]:[Diciembre]])</f>
        <v>5655</v>
      </c>
    </row>
    <row r="31" spans="1:14" x14ac:dyDescent="0.25">
      <c r="A31" s="4" t="s">
        <v>84</v>
      </c>
      <c r="B31" s="3">
        <v>867</v>
      </c>
      <c r="C31" s="3">
        <v>801</v>
      </c>
      <c r="D31" s="3">
        <v>694</v>
      </c>
      <c r="E31" s="3"/>
      <c r="F31" s="3"/>
      <c r="G31" s="3"/>
      <c r="H31" s="3"/>
      <c r="I31" s="3">
        <v>782</v>
      </c>
      <c r="J31" s="3">
        <v>604</v>
      </c>
      <c r="K31" s="3">
        <v>989</v>
      </c>
      <c r="L31" s="3">
        <v>794</v>
      </c>
      <c r="M31" s="3">
        <v>724</v>
      </c>
      <c r="N31" s="3">
        <f>SUM(Tabla1[[#This Row],[Enero]:[Diciembre]])</f>
        <v>6255</v>
      </c>
    </row>
    <row r="32" spans="1:14" x14ac:dyDescent="0.25">
      <c r="A32" s="4" t="s">
        <v>85</v>
      </c>
      <c r="B32" s="3">
        <v>377</v>
      </c>
      <c r="C32" s="3">
        <v>257</v>
      </c>
      <c r="D32" s="3">
        <v>357</v>
      </c>
      <c r="E32" s="3">
        <v>268</v>
      </c>
      <c r="F32" s="3">
        <v>270</v>
      </c>
      <c r="G32" s="3">
        <v>445</v>
      </c>
      <c r="H32" s="3">
        <v>411</v>
      </c>
      <c r="I32" s="3">
        <v>429</v>
      </c>
      <c r="J32" s="3">
        <v>425</v>
      </c>
      <c r="K32" s="3">
        <v>492</v>
      </c>
      <c r="L32" s="3">
        <v>442</v>
      </c>
      <c r="M32" s="3">
        <v>303</v>
      </c>
      <c r="N32" s="3">
        <f>SUM(Tabla1[[#This Row],[Enero]:[Diciembre]])</f>
        <v>4476</v>
      </c>
    </row>
    <row r="33" spans="1:14" x14ac:dyDescent="0.25">
      <c r="A33" s="4" t="s">
        <v>86</v>
      </c>
      <c r="B33" s="3">
        <v>369</v>
      </c>
      <c r="C33" s="3">
        <v>316</v>
      </c>
      <c r="D33" s="3">
        <v>489</v>
      </c>
      <c r="E33" s="3">
        <v>354</v>
      </c>
      <c r="F33" s="3">
        <v>33</v>
      </c>
      <c r="G33" s="3">
        <v>487</v>
      </c>
      <c r="H33" s="3">
        <v>428</v>
      </c>
      <c r="I33" s="3">
        <v>653</v>
      </c>
      <c r="J33" s="3">
        <v>671</v>
      </c>
      <c r="K33" s="3">
        <v>720</v>
      </c>
      <c r="L33" s="3">
        <v>617</v>
      </c>
      <c r="M33" s="3">
        <v>336</v>
      </c>
      <c r="N33" s="3">
        <f>SUM(Tabla1[[#This Row],[Enero]:[Diciembre]])</f>
        <v>5473</v>
      </c>
    </row>
    <row r="34" spans="1:14" x14ac:dyDescent="0.25">
      <c r="A34" s="4" t="s">
        <v>28</v>
      </c>
      <c r="B34" s="3">
        <v>124</v>
      </c>
      <c r="C34" s="3">
        <v>19</v>
      </c>
      <c r="D34" s="3">
        <v>10</v>
      </c>
      <c r="E34" s="3">
        <v>13</v>
      </c>
      <c r="F34" s="3">
        <v>122</v>
      </c>
      <c r="G34" s="3">
        <v>544</v>
      </c>
      <c r="H34" s="3">
        <v>494</v>
      </c>
      <c r="I34" s="3">
        <v>740</v>
      </c>
      <c r="J34" s="3">
        <v>626</v>
      </c>
      <c r="K34" s="3">
        <v>645</v>
      </c>
      <c r="L34" s="3">
        <v>595</v>
      </c>
      <c r="M34" s="3">
        <v>405</v>
      </c>
      <c r="N34" s="3">
        <f>SUM(Tabla1[[#This Row],[Enero]:[Diciembre]])</f>
        <v>4337</v>
      </c>
    </row>
    <row r="35" spans="1:14" x14ac:dyDescent="0.25">
      <c r="A35" s="4" t="s">
        <v>87</v>
      </c>
      <c r="B35" s="3"/>
      <c r="C35" s="3"/>
      <c r="D35" s="3"/>
      <c r="E35" s="3"/>
      <c r="F35" s="3">
        <v>4</v>
      </c>
      <c r="G35" s="3">
        <v>761</v>
      </c>
      <c r="H35" s="3">
        <v>351</v>
      </c>
      <c r="I35" s="3">
        <v>727</v>
      </c>
      <c r="J35" s="3">
        <v>993</v>
      </c>
      <c r="K35" s="3">
        <v>986</v>
      </c>
      <c r="L35" s="3">
        <v>747</v>
      </c>
      <c r="M35" s="3">
        <v>553</v>
      </c>
      <c r="N35" s="3">
        <f>SUM(Tabla1[[#This Row],[Enero]:[Diciembre]])</f>
        <v>5122</v>
      </c>
    </row>
    <row r="36" spans="1:14" x14ac:dyDescent="0.25">
      <c r="A36" s="4" t="s">
        <v>80</v>
      </c>
      <c r="B36" s="3">
        <v>868</v>
      </c>
      <c r="C36" s="3">
        <v>1097</v>
      </c>
      <c r="D36" s="3">
        <v>1103</v>
      </c>
      <c r="E36" s="3">
        <v>1039</v>
      </c>
      <c r="F36" s="3">
        <v>969</v>
      </c>
      <c r="G36" s="3">
        <v>1496</v>
      </c>
      <c r="H36" s="3">
        <v>2130</v>
      </c>
      <c r="I36" s="3">
        <v>2146</v>
      </c>
      <c r="J36" s="3">
        <v>2067</v>
      </c>
      <c r="K36" s="3">
        <v>1827</v>
      </c>
      <c r="L36" s="3">
        <v>1652</v>
      </c>
      <c r="M36" s="3">
        <v>1209</v>
      </c>
      <c r="N36" s="3">
        <f>SUM(Tabla1[[#This Row],[Enero]:[Diciembre]])</f>
        <v>17603</v>
      </c>
    </row>
    <row r="37" spans="1:14" x14ac:dyDescent="0.25">
      <c r="A37" s="4" t="s">
        <v>88</v>
      </c>
      <c r="B37" s="3">
        <v>126</v>
      </c>
      <c r="C37" s="3">
        <v>95</v>
      </c>
      <c r="D37" s="3">
        <v>53</v>
      </c>
      <c r="E37" s="3">
        <v>120</v>
      </c>
      <c r="F37" s="3">
        <v>1</v>
      </c>
      <c r="G37" s="3">
        <v>5</v>
      </c>
      <c r="H37" s="3">
        <v>198</v>
      </c>
      <c r="I37" s="3">
        <v>331</v>
      </c>
      <c r="J37" s="3">
        <v>358</v>
      </c>
      <c r="K37" s="3">
        <v>284</v>
      </c>
      <c r="L37" s="3">
        <v>266</v>
      </c>
      <c r="M37" s="3">
        <v>203</v>
      </c>
      <c r="N37" s="3">
        <f>SUM(Tabla1[[#This Row],[Enero]:[Diciembre]])</f>
        <v>2040</v>
      </c>
    </row>
    <row r="38" spans="1:14" x14ac:dyDescent="0.25">
      <c r="A38" s="4" t="s">
        <v>29</v>
      </c>
      <c r="B38" s="3">
        <v>318</v>
      </c>
      <c r="C38" s="3">
        <v>118</v>
      </c>
      <c r="D38" s="3">
        <v>145</v>
      </c>
      <c r="E38" s="3">
        <v>28</v>
      </c>
      <c r="F38" s="3">
        <v>16</v>
      </c>
      <c r="G38" s="3">
        <v>264</v>
      </c>
      <c r="H38" s="3">
        <v>300</v>
      </c>
      <c r="I38" s="3">
        <v>391</v>
      </c>
      <c r="J38" s="3">
        <v>351</v>
      </c>
      <c r="K38" s="3">
        <v>280</v>
      </c>
      <c r="L38" s="3">
        <v>239</v>
      </c>
      <c r="M38" s="3">
        <v>190</v>
      </c>
      <c r="N38" s="3">
        <f>SUM(Tabla1[[#This Row],[Enero]:[Diciembre]])</f>
        <v>2640</v>
      </c>
    </row>
    <row r="39" spans="1:14" x14ac:dyDescent="0.25">
      <c r="A39" s="4" t="s">
        <v>30</v>
      </c>
      <c r="B39" s="3">
        <v>2906</v>
      </c>
      <c r="C39" s="3">
        <v>2408</v>
      </c>
      <c r="D39" s="3">
        <v>2334</v>
      </c>
      <c r="E39" s="3">
        <v>1825</v>
      </c>
      <c r="F39" s="3">
        <v>2023</v>
      </c>
      <c r="G39" s="3">
        <v>3672</v>
      </c>
      <c r="H39" s="3">
        <v>5049</v>
      </c>
      <c r="I39" s="3">
        <v>5108</v>
      </c>
      <c r="J39" s="3">
        <v>5755</v>
      </c>
      <c r="K39" s="3">
        <v>5411</v>
      </c>
      <c r="L39" s="3">
        <v>4131</v>
      </c>
      <c r="M39" s="3">
        <v>2780</v>
      </c>
      <c r="N39" s="3">
        <f>SUM(Tabla1[[#This Row],[Enero]:[Diciembre]])</f>
        <v>43402</v>
      </c>
    </row>
    <row r="40" spans="1:14" x14ac:dyDescent="0.25">
      <c r="A40" s="4" t="s">
        <v>89</v>
      </c>
      <c r="B40" s="3">
        <v>160</v>
      </c>
      <c r="C40" s="3">
        <v>29</v>
      </c>
      <c r="D40" s="3">
        <v>1</v>
      </c>
      <c r="E40" s="3">
        <v>27</v>
      </c>
      <c r="F40" s="3">
        <v>68</v>
      </c>
      <c r="G40" s="3">
        <v>590</v>
      </c>
      <c r="H40" s="3">
        <v>551</v>
      </c>
      <c r="I40" s="3">
        <v>779</v>
      </c>
      <c r="J40" s="3">
        <v>987</v>
      </c>
      <c r="K40" s="3">
        <v>852</v>
      </c>
      <c r="L40" s="3">
        <v>757</v>
      </c>
      <c r="M40" s="3">
        <v>511</v>
      </c>
      <c r="N40" s="3">
        <f>SUM(Tabla1[[#This Row],[Enero]:[Diciembre]])</f>
        <v>5312</v>
      </c>
    </row>
    <row r="41" spans="1:14" x14ac:dyDescent="0.25">
      <c r="A41" s="4" t="s">
        <v>90</v>
      </c>
      <c r="B41" s="3">
        <v>173</v>
      </c>
      <c r="C41" s="3">
        <v>63</v>
      </c>
      <c r="D41" s="3">
        <v>62</v>
      </c>
      <c r="E41" s="3">
        <v>70</v>
      </c>
      <c r="F41" s="3">
        <v>105</v>
      </c>
      <c r="G41" s="3">
        <v>460</v>
      </c>
      <c r="H41" s="3">
        <v>493</v>
      </c>
      <c r="I41" s="3">
        <v>660</v>
      </c>
      <c r="J41" s="3">
        <v>861</v>
      </c>
      <c r="K41" s="3">
        <v>694</v>
      </c>
      <c r="L41" s="3">
        <v>594</v>
      </c>
      <c r="M41" s="3">
        <v>360</v>
      </c>
      <c r="N41" s="3">
        <f>SUM(Tabla1[[#This Row],[Enero]:[Diciembre]])</f>
        <v>4595</v>
      </c>
    </row>
    <row r="42" spans="1:14" x14ac:dyDescent="0.25">
      <c r="A42" s="4" t="s">
        <v>91</v>
      </c>
      <c r="B42" s="3">
        <v>465</v>
      </c>
      <c r="C42" s="3">
        <v>278</v>
      </c>
      <c r="D42" s="3">
        <v>310</v>
      </c>
      <c r="E42" s="3">
        <v>336</v>
      </c>
      <c r="F42" s="3">
        <v>533</v>
      </c>
      <c r="G42" s="3">
        <v>611</v>
      </c>
      <c r="H42" s="3">
        <v>678</v>
      </c>
      <c r="I42" s="3">
        <v>718</v>
      </c>
      <c r="J42" s="3">
        <v>770</v>
      </c>
      <c r="K42" s="3">
        <v>602</v>
      </c>
      <c r="L42" s="3">
        <v>595</v>
      </c>
      <c r="M42" s="3">
        <v>397</v>
      </c>
      <c r="N42" s="3">
        <f>SUM(Tabla1[[#This Row],[Enero]:[Diciembre]])</f>
        <v>6293</v>
      </c>
    </row>
    <row r="43" spans="1:14" x14ac:dyDescent="0.25">
      <c r="A43" s="4" t="s">
        <v>92</v>
      </c>
      <c r="B43" s="3">
        <v>230</v>
      </c>
      <c r="C43" s="3">
        <v>218</v>
      </c>
      <c r="D43" s="3">
        <v>114</v>
      </c>
      <c r="E43" s="3">
        <v>51</v>
      </c>
      <c r="F43" s="3">
        <v>43</v>
      </c>
      <c r="G43" s="3">
        <v>378</v>
      </c>
      <c r="H43" s="3">
        <v>126</v>
      </c>
      <c r="I43" s="3">
        <v>237</v>
      </c>
      <c r="J43" s="3">
        <v>387</v>
      </c>
      <c r="K43" s="3">
        <v>297</v>
      </c>
      <c r="L43" s="3">
        <v>318</v>
      </c>
      <c r="M43" s="3">
        <v>138</v>
      </c>
      <c r="N43" s="3">
        <f>SUM(Tabla1[[#This Row],[Enero]:[Diciembre]])</f>
        <v>2537</v>
      </c>
    </row>
    <row r="44" spans="1:14" x14ac:dyDescent="0.25">
      <c r="A44" s="4" t="s">
        <v>31</v>
      </c>
      <c r="B44" s="3">
        <v>9751</v>
      </c>
      <c r="C44" s="3">
        <v>9435</v>
      </c>
      <c r="D44" s="3">
        <v>9912</v>
      </c>
      <c r="E44" s="3">
        <v>8251</v>
      </c>
      <c r="F44" s="3">
        <v>10366</v>
      </c>
      <c r="G44" s="3">
        <v>11172</v>
      </c>
      <c r="H44" s="3">
        <v>8652</v>
      </c>
      <c r="I44" s="3">
        <v>8095</v>
      </c>
      <c r="J44" s="3">
        <v>9081</v>
      </c>
      <c r="K44" s="3">
        <v>8913</v>
      </c>
      <c r="L44" s="3">
        <v>8628</v>
      </c>
      <c r="M44" s="3">
        <v>4973</v>
      </c>
      <c r="N44" s="3">
        <f>SUM(Tabla1[[#This Row],[Enero]:[Diciembre]])</f>
        <v>107229</v>
      </c>
    </row>
    <row r="45" spans="1:14" x14ac:dyDescent="0.25">
      <c r="A45" s="4" t="s">
        <v>32</v>
      </c>
      <c r="B45" s="3">
        <v>4107</v>
      </c>
      <c r="C45" s="3">
        <v>4174</v>
      </c>
      <c r="D45" s="3">
        <v>4446</v>
      </c>
      <c r="E45" s="3">
        <v>3396</v>
      </c>
      <c r="F45" s="3">
        <v>3592</v>
      </c>
      <c r="G45" s="3">
        <v>3774</v>
      </c>
      <c r="H45" s="3">
        <v>3471</v>
      </c>
      <c r="I45" s="3">
        <v>3624</v>
      </c>
      <c r="J45" s="3">
        <v>3782</v>
      </c>
      <c r="K45" s="3">
        <v>3639</v>
      </c>
      <c r="L45" s="3">
        <v>3360</v>
      </c>
      <c r="M45" s="3">
        <v>2049</v>
      </c>
      <c r="N45" s="3">
        <f>SUM(Tabla1[[#This Row],[Enero]:[Diciembre]])</f>
        <v>43414</v>
      </c>
    </row>
    <row r="46" spans="1:14" x14ac:dyDescent="0.25">
      <c r="A46" s="4" t="s">
        <v>33</v>
      </c>
      <c r="B46" s="3">
        <v>3070</v>
      </c>
      <c r="C46" s="3">
        <v>2907</v>
      </c>
      <c r="D46" s="3">
        <v>3170</v>
      </c>
      <c r="E46" s="3">
        <v>2421</v>
      </c>
      <c r="F46" s="3">
        <v>3392</v>
      </c>
      <c r="G46" s="3">
        <v>3494</v>
      </c>
      <c r="H46" s="3">
        <v>2805</v>
      </c>
      <c r="I46" s="3">
        <v>2945</v>
      </c>
      <c r="J46" s="3">
        <v>2942</v>
      </c>
      <c r="K46" s="3">
        <v>3119</v>
      </c>
      <c r="L46" s="3">
        <v>2798</v>
      </c>
      <c r="M46" s="3">
        <v>2042</v>
      </c>
      <c r="N46" s="3">
        <f>SUM(Tabla1[[#This Row],[Enero]:[Diciembre]])</f>
        <v>35105</v>
      </c>
    </row>
    <row r="47" spans="1:14" x14ac:dyDescent="0.25">
      <c r="A47" s="4" t="s">
        <v>34</v>
      </c>
      <c r="B47" s="3">
        <v>2934</v>
      </c>
      <c r="C47" s="3">
        <v>2957</v>
      </c>
      <c r="D47" s="3">
        <v>3222</v>
      </c>
      <c r="E47" s="3">
        <v>2699</v>
      </c>
      <c r="F47" s="3">
        <v>3258</v>
      </c>
      <c r="G47" s="3">
        <v>3590</v>
      </c>
      <c r="H47" s="3">
        <v>2688</v>
      </c>
      <c r="I47" s="3">
        <v>2794</v>
      </c>
      <c r="J47" s="3">
        <v>3076</v>
      </c>
      <c r="K47" s="3">
        <v>2808</v>
      </c>
      <c r="L47" s="3">
        <v>2855</v>
      </c>
      <c r="M47" s="3">
        <v>1667</v>
      </c>
      <c r="N47" s="3">
        <f>SUM(Tabla1[[#This Row],[Enero]:[Diciembre]])</f>
        <v>34548</v>
      </c>
    </row>
    <row r="48" spans="1:14" x14ac:dyDescent="0.25">
      <c r="A48" s="4" t="s">
        <v>35</v>
      </c>
      <c r="B48" s="3">
        <v>1263</v>
      </c>
      <c r="C48" s="3">
        <v>1273</v>
      </c>
      <c r="D48" s="3">
        <v>1383</v>
      </c>
      <c r="E48" s="3">
        <v>1184</v>
      </c>
      <c r="F48" s="3">
        <v>1272</v>
      </c>
      <c r="G48" s="3">
        <v>1110</v>
      </c>
      <c r="H48" s="3">
        <v>1122</v>
      </c>
      <c r="I48" s="3">
        <v>1436</v>
      </c>
      <c r="J48" s="3">
        <v>1427</v>
      </c>
      <c r="K48" s="3">
        <v>1596</v>
      </c>
      <c r="L48" s="3">
        <v>1543</v>
      </c>
      <c r="M48" s="3">
        <v>1043</v>
      </c>
      <c r="N48" s="3">
        <f>SUM(Tabla1[[#This Row],[Enero]:[Diciembre]])</f>
        <v>15652</v>
      </c>
    </row>
    <row r="49" spans="1:14" x14ac:dyDescent="0.25">
      <c r="A49" s="4" t="s">
        <v>36</v>
      </c>
      <c r="B49" s="3">
        <v>2518</v>
      </c>
      <c r="C49" s="3">
        <v>2256</v>
      </c>
      <c r="D49" s="3">
        <v>2536</v>
      </c>
      <c r="E49" s="3">
        <v>1726</v>
      </c>
      <c r="F49" s="3">
        <v>1951</v>
      </c>
      <c r="G49" s="3">
        <v>1943</v>
      </c>
      <c r="H49" s="3">
        <v>1468</v>
      </c>
      <c r="I49" s="3">
        <v>1595</v>
      </c>
      <c r="J49" s="3">
        <v>1770</v>
      </c>
      <c r="K49" s="3">
        <v>1805</v>
      </c>
      <c r="L49" s="3">
        <v>1765</v>
      </c>
      <c r="M49" s="3">
        <v>999</v>
      </c>
      <c r="N49" s="3">
        <f>SUM(Tabla1[[#This Row],[Enero]:[Diciembre]])</f>
        <v>22332</v>
      </c>
    </row>
    <row r="50" spans="1:14" x14ac:dyDescent="0.25">
      <c r="A50" s="4" t="s">
        <v>37</v>
      </c>
      <c r="B50" s="3">
        <v>8940</v>
      </c>
      <c r="C50" s="3">
        <v>7950</v>
      </c>
      <c r="D50" s="3">
        <v>8725</v>
      </c>
      <c r="E50" s="3">
        <v>7492</v>
      </c>
      <c r="F50" s="3">
        <v>8355</v>
      </c>
      <c r="G50" s="3">
        <v>8166</v>
      </c>
      <c r="H50" s="3">
        <v>6475</v>
      </c>
      <c r="I50" s="3">
        <v>7140</v>
      </c>
      <c r="J50" s="3">
        <v>7861</v>
      </c>
      <c r="K50" s="3">
        <v>8123</v>
      </c>
      <c r="L50" s="3">
        <v>5473</v>
      </c>
      <c r="M50" s="3">
        <v>3929</v>
      </c>
      <c r="N50" s="3">
        <f>SUM(Tabla1[[#This Row],[Enero]:[Diciembre]])</f>
        <v>88629</v>
      </c>
    </row>
    <row r="51" spans="1:14" x14ac:dyDescent="0.25">
      <c r="A51" s="4" t="s">
        <v>38</v>
      </c>
      <c r="B51" s="3">
        <v>1167</v>
      </c>
      <c r="C51" s="3">
        <v>937</v>
      </c>
      <c r="D51" s="3">
        <v>1109</v>
      </c>
      <c r="E51" s="3">
        <v>744</v>
      </c>
      <c r="F51" s="3">
        <v>930</v>
      </c>
      <c r="G51" s="3">
        <v>893</v>
      </c>
      <c r="H51" s="3">
        <v>813</v>
      </c>
      <c r="I51" s="3">
        <v>947</v>
      </c>
      <c r="J51" s="3">
        <v>944</v>
      </c>
      <c r="K51" s="3">
        <v>812</v>
      </c>
      <c r="L51" s="3">
        <v>798</v>
      </c>
      <c r="M51" s="3">
        <v>659</v>
      </c>
      <c r="N51" s="3">
        <f>SUM(Tabla1[[#This Row],[Enero]:[Diciembre]])</f>
        <v>10753</v>
      </c>
    </row>
    <row r="52" spans="1:14" x14ac:dyDescent="0.25">
      <c r="A52" s="4" t="s">
        <v>16</v>
      </c>
      <c r="B52" s="3">
        <v>2605</v>
      </c>
      <c r="C52" s="3">
        <v>2418</v>
      </c>
      <c r="D52" s="3">
        <v>2582</v>
      </c>
      <c r="E52" s="3">
        <v>1893</v>
      </c>
      <c r="F52" s="3">
        <v>2202</v>
      </c>
      <c r="G52" s="3">
        <v>2304</v>
      </c>
      <c r="H52" s="3">
        <v>2113</v>
      </c>
      <c r="I52" s="3">
        <v>2039</v>
      </c>
      <c r="J52" s="3">
        <v>2449</v>
      </c>
      <c r="K52" s="3">
        <v>2600</v>
      </c>
      <c r="L52" s="3">
        <v>2037</v>
      </c>
      <c r="M52" s="3">
        <v>933</v>
      </c>
      <c r="N52" s="3">
        <f>SUM(Tabla1[[#This Row],[Enero]:[Diciembre]])</f>
        <v>26175</v>
      </c>
    </row>
    <row r="53" spans="1:14" x14ac:dyDescent="0.25">
      <c r="A53" s="4" t="s">
        <v>39</v>
      </c>
      <c r="B53" s="3">
        <v>6205</v>
      </c>
      <c r="C53" s="3">
        <v>5719</v>
      </c>
      <c r="D53" s="3">
        <v>6311</v>
      </c>
      <c r="E53" s="3">
        <v>4757</v>
      </c>
      <c r="F53" s="3">
        <v>5269</v>
      </c>
      <c r="G53" s="3">
        <v>5491</v>
      </c>
      <c r="H53" s="3">
        <v>4204</v>
      </c>
      <c r="I53" s="3">
        <v>4982</v>
      </c>
      <c r="J53" s="3">
        <v>5315</v>
      </c>
      <c r="K53" s="3">
        <v>5733</v>
      </c>
      <c r="L53" s="3">
        <v>4752</v>
      </c>
      <c r="M53" s="3">
        <v>3005</v>
      </c>
      <c r="N53" s="3">
        <f>SUM(Tabla1[[#This Row],[Enero]:[Diciembre]])</f>
        <v>61743</v>
      </c>
    </row>
    <row r="54" spans="1:14" x14ac:dyDescent="0.25">
      <c r="A54" s="4" t="s">
        <v>40</v>
      </c>
      <c r="B54" s="3">
        <v>4870</v>
      </c>
      <c r="C54" s="3">
        <v>4030</v>
      </c>
      <c r="D54" s="3">
        <v>4277</v>
      </c>
      <c r="E54" s="3">
        <v>3776</v>
      </c>
      <c r="F54" s="3">
        <v>4421</v>
      </c>
      <c r="G54" s="3">
        <v>4866</v>
      </c>
      <c r="H54" s="3">
        <v>4102</v>
      </c>
      <c r="I54" s="3">
        <v>3909</v>
      </c>
      <c r="J54" s="3">
        <v>4682</v>
      </c>
      <c r="K54" s="3">
        <v>4342</v>
      </c>
      <c r="L54" s="3">
        <v>4051</v>
      </c>
      <c r="M54" s="3">
        <v>2800</v>
      </c>
      <c r="N54" s="3">
        <f>SUM(Tabla1[[#This Row],[Enero]:[Diciembre]])</f>
        <v>50126</v>
      </c>
    </row>
    <row r="55" spans="1:14" x14ac:dyDescent="0.25">
      <c r="A55" s="4" t="s">
        <v>14</v>
      </c>
      <c r="B55" s="3">
        <v>3614</v>
      </c>
      <c r="C55" s="3">
        <v>3165</v>
      </c>
      <c r="D55" s="3">
        <v>3455</v>
      </c>
      <c r="E55" s="3">
        <v>2264</v>
      </c>
      <c r="F55" s="3">
        <v>2842</v>
      </c>
      <c r="G55" s="3">
        <v>3059</v>
      </c>
      <c r="H55" s="3">
        <v>2798</v>
      </c>
      <c r="I55" s="3">
        <v>2988</v>
      </c>
      <c r="J55" s="3">
        <v>3055</v>
      </c>
      <c r="K55" s="3">
        <v>3360</v>
      </c>
      <c r="L55" s="3">
        <v>2724</v>
      </c>
      <c r="M55" s="3">
        <v>1643</v>
      </c>
      <c r="N55" s="3">
        <f>SUM(Tabla1[[#This Row],[Enero]:[Diciembre]])</f>
        <v>34967</v>
      </c>
    </row>
    <row r="56" spans="1:14" x14ac:dyDescent="0.25">
      <c r="A56" s="4" t="s">
        <v>41</v>
      </c>
      <c r="B56" s="3">
        <v>1684</v>
      </c>
      <c r="C56" s="3">
        <v>1418</v>
      </c>
      <c r="D56" s="3">
        <v>1426</v>
      </c>
      <c r="E56" s="3">
        <v>1049</v>
      </c>
      <c r="F56" s="3">
        <v>1181</v>
      </c>
      <c r="G56" s="3">
        <v>1398</v>
      </c>
      <c r="H56" s="3">
        <v>1265</v>
      </c>
      <c r="I56" s="3">
        <v>1298</v>
      </c>
      <c r="J56" s="3">
        <v>1280</v>
      </c>
      <c r="K56" s="3">
        <v>1380</v>
      </c>
      <c r="L56" s="3">
        <v>1116</v>
      </c>
      <c r="M56" s="3">
        <v>669</v>
      </c>
      <c r="N56" s="3">
        <f>SUM(Tabla1[[#This Row],[Enero]:[Diciembre]])</f>
        <v>15164</v>
      </c>
    </row>
    <row r="57" spans="1:14" x14ac:dyDescent="0.25">
      <c r="A57" s="4" t="s">
        <v>42</v>
      </c>
      <c r="B57" s="3">
        <v>1639</v>
      </c>
      <c r="C57" s="3">
        <v>1714</v>
      </c>
      <c r="D57" s="3">
        <v>2007</v>
      </c>
      <c r="E57" s="3">
        <v>1646</v>
      </c>
      <c r="F57" s="3">
        <v>1809</v>
      </c>
      <c r="G57" s="3">
        <v>1965</v>
      </c>
      <c r="H57" s="3">
        <v>1495</v>
      </c>
      <c r="I57" s="3">
        <v>1768</v>
      </c>
      <c r="J57" s="3">
        <v>1762</v>
      </c>
      <c r="K57" s="3">
        <v>1732</v>
      </c>
      <c r="L57" s="3">
        <v>1263</v>
      </c>
      <c r="M57" s="3">
        <v>1046</v>
      </c>
      <c r="N57" s="3">
        <f>SUM(Tabla1[[#This Row],[Enero]:[Diciembre]])</f>
        <v>19846</v>
      </c>
    </row>
    <row r="58" spans="1:14" x14ac:dyDescent="0.25">
      <c r="A58" s="4" t="s">
        <v>43</v>
      </c>
      <c r="B58" s="3">
        <v>1540</v>
      </c>
      <c r="C58" s="3">
        <v>1319</v>
      </c>
      <c r="D58" s="3">
        <v>1506</v>
      </c>
      <c r="E58" s="3">
        <v>1211</v>
      </c>
      <c r="F58" s="3">
        <v>1355</v>
      </c>
      <c r="G58" s="3">
        <v>1451</v>
      </c>
      <c r="H58" s="3">
        <v>1211</v>
      </c>
      <c r="I58" s="3">
        <v>1172</v>
      </c>
      <c r="J58" s="3">
        <v>1397</v>
      </c>
      <c r="K58" s="3">
        <v>1442</v>
      </c>
      <c r="L58" s="3">
        <v>1202</v>
      </c>
      <c r="M58" s="3">
        <v>720</v>
      </c>
      <c r="N58" s="3">
        <f>SUM(Tabla1[[#This Row],[Enero]:[Diciembre]])</f>
        <v>15526</v>
      </c>
    </row>
    <row r="59" spans="1:14" x14ac:dyDescent="0.25">
      <c r="A59" s="4" t="s">
        <v>44</v>
      </c>
      <c r="B59" s="3">
        <v>1161</v>
      </c>
      <c r="C59" s="3">
        <v>1017</v>
      </c>
      <c r="D59" s="3">
        <v>1249</v>
      </c>
      <c r="E59" s="3">
        <v>787</v>
      </c>
      <c r="F59" s="3">
        <v>1019</v>
      </c>
      <c r="G59" s="3">
        <v>1094</v>
      </c>
      <c r="H59" s="3">
        <v>1006</v>
      </c>
      <c r="I59" s="3">
        <v>853</v>
      </c>
      <c r="J59" s="3">
        <v>1151</v>
      </c>
      <c r="K59" s="3">
        <v>1127</v>
      </c>
      <c r="L59" s="3">
        <v>1107</v>
      </c>
      <c r="M59" s="3">
        <v>747</v>
      </c>
      <c r="N59" s="3">
        <f>SUM(Tabla1[[#This Row],[Enero]:[Diciembre]])</f>
        <v>12318</v>
      </c>
    </row>
    <row r="60" spans="1:14" x14ac:dyDescent="0.25">
      <c r="A60" s="4" t="s">
        <v>45</v>
      </c>
      <c r="B60" s="3">
        <v>1127</v>
      </c>
      <c r="C60" s="3">
        <v>1546</v>
      </c>
      <c r="D60" s="3">
        <v>1464</v>
      </c>
      <c r="E60" s="3">
        <v>1338</v>
      </c>
      <c r="F60" s="3">
        <v>1357</v>
      </c>
      <c r="G60" s="3">
        <v>1499</v>
      </c>
      <c r="H60" s="3">
        <v>1278</v>
      </c>
      <c r="I60" s="3">
        <v>1223</v>
      </c>
      <c r="J60" s="3">
        <v>1369</v>
      </c>
      <c r="K60" s="3">
        <v>1456</v>
      </c>
      <c r="L60" s="3">
        <v>1203</v>
      </c>
      <c r="M60" s="3">
        <v>783</v>
      </c>
      <c r="N60" s="3">
        <f>SUM(Tabla1[[#This Row],[Enero]:[Diciembre]])</f>
        <v>15643</v>
      </c>
    </row>
    <row r="61" spans="1:14" x14ac:dyDescent="0.25">
      <c r="A61" s="4" t="s">
        <v>46</v>
      </c>
      <c r="B61" s="3">
        <v>1572</v>
      </c>
      <c r="C61" s="3">
        <v>1690</v>
      </c>
      <c r="D61" s="3">
        <v>1787</v>
      </c>
      <c r="E61" s="3">
        <v>1494</v>
      </c>
      <c r="F61" s="3">
        <v>1688</v>
      </c>
      <c r="G61" s="3">
        <v>1742</v>
      </c>
      <c r="H61" s="3">
        <v>1476</v>
      </c>
      <c r="I61" s="3">
        <v>1413</v>
      </c>
      <c r="J61" s="3">
        <v>1856</v>
      </c>
      <c r="K61" s="3">
        <v>1751</v>
      </c>
      <c r="L61" s="3">
        <v>1408</v>
      </c>
      <c r="M61" s="3">
        <v>1207</v>
      </c>
      <c r="N61" s="3">
        <f>SUM(Tabla1[[#This Row],[Enero]:[Diciembre]])</f>
        <v>19084</v>
      </c>
    </row>
    <row r="62" spans="1:14" x14ac:dyDescent="0.25">
      <c r="A62" s="4" t="s">
        <v>47</v>
      </c>
      <c r="B62" s="3">
        <v>2413</v>
      </c>
      <c r="C62" s="3">
        <v>2147</v>
      </c>
      <c r="D62" s="3">
        <v>2485</v>
      </c>
      <c r="E62" s="3">
        <v>1757</v>
      </c>
      <c r="F62" s="3">
        <v>1872</v>
      </c>
      <c r="G62" s="3">
        <v>2403</v>
      </c>
      <c r="H62" s="3">
        <v>1993</v>
      </c>
      <c r="I62" s="3">
        <v>2065</v>
      </c>
      <c r="J62" s="3">
        <v>2234</v>
      </c>
      <c r="K62" s="3">
        <v>2349</v>
      </c>
      <c r="L62" s="3">
        <v>2078</v>
      </c>
      <c r="M62" s="3">
        <v>1298</v>
      </c>
      <c r="N62" s="3">
        <f>SUM(Tabla1[[#This Row],[Enero]:[Diciembre]])</f>
        <v>25094</v>
      </c>
    </row>
    <row r="63" spans="1:14" x14ac:dyDescent="0.25">
      <c r="A63" s="4" t="s">
        <v>48</v>
      </c>
      <c r="B63" s="3">
        <v>382</v>
      </c>
      <c r="C63" s="3">
        <v>433</v>
      </c>
      <c r="D63" s="3">
        <v>636</v>
      </c>
      <c r="E63" s="3">
        <v>593</v>
      </c>
      <c r="F63" s="3">
        <v>575</v>
      </c>
      <c r="G63" s="3">
        <v>573</v>
      </c>
      <c r="H63" s="3">
        <v>553</v>
      </c>
      <c r="I63" s="3">
        <v>780</v>
      </c>
      <c r="J63" s="3">
        <v>723</v>
      </c>
      <c r="K63" s="3">
        <v>760</v>
      </c>
      <c r="L63" s="3">
        <v>695</v>
      </c>
      <c r="M63" s="3">
        <v>584</v>
      </c>
      <c r="N63" s="6">
        <f>SUM(Tabla1[[#This Row],[Enero]:[Diciembre]])</f>
        <v>7287</v>
      </c>
    </row>
  </sheetData>
  <mergeCells count="3">
    <mergeCell ref="B1:H1"/>
    <mergeCell ref="B2:H2"/>
    <mergeCell ref="B3:H3"/>
  </mergeCells>
  <pageMargins left="0.25" right="0.25" top="0.75" bottom="0.75" header="0.3" footer="0.3"/>
  <pageSetup paperSize="119" scale="73" orientation="portrait" r:id="rId1"/>
  <headerFooter>
    <oddFooter>&amp;A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75"/>
  <sheetViews>
    <sheetView workbookViewId="0"/>
  </sheetViews>
  <sheetFormatPr baseColWidth="10" defaultRowHeight="15" x14ac:dyDescent="0.25"/>
  <cols>
    <col min="1" max="1" width="51.5703125" bestFit="1" customWidth="1"/>
    <col min="2" max="2" width="11.5703125" bestFit="1" customWidth="1"/>
  </cols>
  <sheetData>
    <row r="1" spans="1:14" x14ac:dyDescent="0.25">
      <c r="A1" s="9"/>
      <c r="B1" s="12" t="s">
        <v>11</v>
      </c>
      <c r="C1" s="12"/>
      <c r="D1" s="12"/>
      <c r="E1" s="12"/>
      <c r="F1" s="12"/>
      <c r="G1" s="12"/>
      <c r="H1" s="12"/>
    </row>
    <row r="2" spans="1:14" x14ac:dyDescent="0.25">
      <c r="A2" s="9"/>
      <c r="B2" s="12" t="s">
        <v>12</v>
      </c>
      <c r="C2" s="12"/>
      <c r="D2" s="12"/>
      <c r="E2" s="12"/>
      <c r="F2" s="12"/>
      <c r="G2" s="12"/>
      <c r="H2" s="12"/>
    </row>
    <row r="3" spans="1:14" x14ac:dyDescent="0.25">
      <c r="A3" s="9"/>
      <c r="B3" s="12" t="s">
        <v>13</v>
      </c>
      <c r="C3" s="12"/>
      <c r="D3" s="12"/>
      <c r="E3" s="12"/>
      <c r="F3" s="12"/>
      <c r="G3" s="12"/>
      <c r="H3" s="12"/>
    </row>
    <row r="5" spans="1:14" x14ac:dyDescent="0.25">
      <c r="A5" s="15" t="s">
        <v>125</v>
      </c>
      <c r="B5" s="10" t="s">
        <v>112</v>
      </c>
      <c r="C5" s="10" t="s">
        <v>113</v>
      </c>
      <c r="D5" s="10" t="s">
        <v>114</v>
      </c>
      <c r="E5" s="10" t="s">
        <v>115</v>
      </c>
      <c r="F5" s="10" t="s">
        <v>116</v>
      </c>
      <c r="G5" s="10" t="s">
        <v>117</v>
      </c>
      <c r="H5" s="10" t="s">
        <v>118</v>
      </c>
      <c r="I5" s="10" t="s">
        <v>119</v>
      </c>
      <c r="J5" s="10" t="s">
        <v>120</v>
      </c>
      <c r="K5" s="10" t="s">
        <v>121</v>
      </c>
      <c r="L5" s="10" t="s">
        <v>122</v>
      </c>
      <c r="M5" s="10" t="s">
        <v>123</v>
      </c>
      <c r="N5" s="8" t="s">
        <v>49</v>
      </c>
    </row>
    <row r="6" spans="1:14" x14ac:dyDescent="0.25">
      <c r="A6" s="17" t="s">
        <v>97</v>
      </c>
      <c r="B6" s="3">
        <v>10275</v>
      </c>
      <c r="C6" s="3">
        <v>8760</v>
      </c>
      <c r="D6" s="3">
        <v>8662</v>
      </c>
      <c r="E6" s="3">
        <v>5337</v>
      </c>
      <c r="F6" s="3">
        <v>7861</v>
      </c>
      <c r="G6" s="3">
        <v>8209</v>
      </c>
      <c r="H6" s="3">
        <v>7362</v>
      </c>
      <c r="I6" s="3">
        <v>7318</v>
      </c>
      <c r="J6" s="3">
        <v>11078</v>
      </c>
      <c r="K6" s="3">
        <v>8004</v>
      </c>
      <c r="L6" s="3">
        <v>10107</v>
      </c>
      <c r="M6" s="3">
        <v>8156</v>
      </c>
      <c r="N6" s="11">
        <f>SUM(Tabla4[[#This Row],[Enero]:[Diciembre]])</f>
        <v>101129</v>
      </c>
    </row>
    <row r="7" spans="1:14" x14ac:dyDescent="0.25">
      <c r="A7" s="17" t="s">
        <v>98</v>
      </c>
      <c r="B7" s="3">
        <v>5489</v>
      </c>
      <c r="C7" s="3">
        <v>4245</v>
      </c>
      <c r="D7" s="3">
        <v>4286</v>
      </c>
      <c r="E7" s="3">
        <v>2801</v>
      </c>
      <c r="F7" s="3">
        <v>2737</v>
      </c>
      <c r="G7" s="3">
        <v>3304</v>
      </c>
      <c r="H7" s="3">
        <v>3427</v>
      </c>
      <c r="I7" s="3">
        <v>3491</v>
      </c>
      <c r="J7" s="3">
        <v>2745</v>
      </c>
      <c r="K7" s="3">
        <v>1935</v>
      </c>
      <c r="L7" s="3">
        <v>2141</v>
      </c>
      <c r="M7" s="3">
        <v>1389</v>
      </c>
      <c r="N7" s="11">
        <f>SUM(Tabla4[[#This Row],[Enero]:[Diciembre]])</f>
        <v>37990</v>
      </c>
    </row>
    <row r="8" spans="1:14" x14ac:dyDescent="0.25">
      <c r="A8" s="17" t="s">
        <v>99</v>
      </c>
      <c r="B8" s="3">
        <v>10888</v>
      </c>
      <c r="C8" s="3">
        <v>9940</v>
      </c>
      <c r="D8" s="3">
        <v>11288</v>
      </c>
      <c r="E8" s="3">
        <v>8126</v>
      </c>
      <c r="F8" s="3">
        <v>9308</v>
      </c>
      <c r="G8" s="3">
        <v>12892</v>
      </c>
      <c r="H8" s="3">
        <v>11339</v>
      </c>
      <c r="I8" s="3">
        <v>11617</v>
      </c>
      <c r="J8" s="3">
        <v>10432</v>
      </c>
      <c r="K8" s="3">
        <v>7643</v>
      </c>
      <c r="L8" s="3">
        <v>7970</v>
      </c>
      <c r="M8" s="3">
        <v>5225</v>
      </c>
      <c r="N8" s="11">
        <f>SUM(Tabla4[[#This Row],[Enero]:[Diciembre]])</f>
        <v>116668</v>
      </c>
    </row>
    <row r="9" spans="1:14" x14ac:dyDescent="0.25">
      <c r="A9" s="17" t="s">
        <v>100</v>
      </c>
      <c r="B9" s="3">
        <v>15330</v>
      </c>
      <c r="C9" s="3">
        <v>12859</v>
      </c>
      <c r="D9" s="3">
        <v>12335</v>
      </c>
      <c r="E9" s="3">
        <v>8338</v>
      </c>
      <c r="F9" s="3">
        <v>8718</v>
      </c>
      <c r="G9" s="3">
        <v>10402</v>
      </c>
      <c r="H9" s="3">
        <v>12072</v>
      </c>
      <c r="I9" s="3">
        <v>12523</v>
      </c>
      <c r="J9" s="3">
        <v>13069</v>
      </c>
      <c r="K9" s="3">
        <v>7728</v>
      </c>
      <c r="L9" s="3">
        <v>8339</v>
      </c>
      <c r="M9" s="3">
        <v>5675</v>
      </c>
      <c r="N9" s="11">
        <f>SUM(Tabla4[[#This Row],[Enero]:[Diciembre]])</f>
        <v>127388</v>
      </c>
    </row>
    <row r="10" spans="1:14" x14ac:dyDescent="0.25">
      <c r="A10" s="17" t="s">
        <v>101</v>
      </c>
      <c r="B10" s="3">
        <v>1329</v>
      </c>
      <c r="C10" s="3">
        <v>1099</v>
      </c>
      <c r="D10" s="3">
        <v>1185</v>
      </c>
      <c r="E10" s="3">
        <v>911</v>
      </c>
      <c r="F10" s="3">
        <v>1223</v>
      </c>
      <c r="G10" s="3">
        <v>1122</v>
      </c>
      <c r="H10" s="3">
        <v>1035</v>
      </c>
      <c r="I10" s="3">
        <v>1080</v>
      </c>
      <c r="J10" s="3">
        <v>1036</v>
      </c>
      <c r="K10" s="3">
        <v>1173</v>
      </c>
      <c r="L10" s="3">
        <v>961</v>
      </c>
      <c r="M10" s="3">
        <v>831</v>
      </c>
      <c r="N10" s="11">
        <f>SUM(Tabla4[[#This Row],[Enero]:[Diciembre]])</f>
        <v>12985</v>
      </c>
    </row>
    <row r="11" spans="1:14" x14ac:dyDescent="0.25">
      <c r="A11" s="17" t="s">
        <v>102</v>
      </c>
      <c r="B11" s="3">
        <v>5261</v>
      </c>
      <c r="C11" s="3">
        <v>4960</v>
      </c>
      <c r="D11" s="3">
        <v>5271</v>
      </c>
      <c r="E11" s="3">
        <v>3867</v>
      </c>
      <c r="F11" s="3">
        <v>3737</v>
      </c>
      <c r="G11" s="3">
        <v>3573</v>
      </c>
      <c r="H11" s="3">
        <v>3805</v>
      </c>
      <c r="I11" s="3">
        <v>4323</v>
      </c>
      <c r="J11" s="3">
        <v>4292</v>
      </c>
      <c r="K11" s="3">
        <v>4209</v>
      </c>
      <c r="L11" s="3">
        <v>3008</v>
      </c>
      <c r="M11" s="3">
        <v>2120</v>
      </c>
      <c r="N11" s="11">
        <f>SUM(Tabla4[[#This Row],[Enero]:[Diciembre]])</f>
        <v>48426</v>
      </c>
    </row>
    <row r="12" spans="1:14" x14ac:dyDescent="0.25">
      <c r="A12" s="17" t="s">
        <v>103</v>
      </c>
      <c r="B12" s="3">
        <v>560</v>
      </c>
      <c r="C12" s="3">
        <v>565</v>
      </c>
      <c r="D12" s="3">
        <v>548</v>
      </c>
      <c r="E12" s="3">
        <v>443</v>
      </c>
      <c r="F12" s="3">
        <v>486</v>
      </c>
      <c r="G12" s="3">
        <v>546</v>
      </c>
      <c r="H12" s="3">
        <v>492</v>
      </c>
      <c r="I12" s="3">
        <v>450</v>
      </c>
      <c r="J12" s="3">
        <v>432</v>
      </c>
      <c r="K12" s="3">
        <v>209</v>
      </c>
      <c r="L12" s="3">
        <v>356</v>
      </c>
      <c r="M12" s="3">
        <v>414</v>
      </c>
      <c r="N12" s="11">
        <f>SUM(Tabla4[[#This Row],[Enero]:[Diciembre]])</f>
        <v>5501</v>
      </c>
    </row>
    <row r="13" spans="1:14" x14ac:dyDescent="0.25">
      <c r="A13" s="17" t="s">
        <v>104</v>
      </c>
      <c r="B13" s="3">
        <v>4457</v>
      </c>
      <c r="C13" s="3">
        <v>4529</v>
      </c>
      <c r="D13" s="3">
        <v>5604</v>
      </c>
      <c r="E13" s="3">
        <v>3633</v>
      </c>
      <c r="F13" s="3">
        <v>2642</v>
      </c>
      <c r="G13" s="3">
        <v>2080</v>
      </c>
      <c r="H13" s="3">
        <v>2010</v>
      </c>
      <c r="I13" s="3">
        <v>2118</v>
      </c>
      <c r="J13" s="3">
        <v>2567</v>
      </c>
      <c r="K13" s="3">
        <v>2311</v>
      </c>
      <c r="L13" s="3">
        <v>2664</v>
      </c>
      <c r="M13" s="3">
        <v>2220</v>
      </c>
      <c r="N13" s="11">
        <f>SUM(Tabla4[[#This Row],[Enero]:[Diciembre]])</f>
        <v>36835</v>
      </c>
    </row>
    <row r="14" spans="1:14" x14ac:dyDescent="0.25">
      <c r="A14" s="17" t="s">
        <v>105</v>
      </c>
      <c r="B14" s="3">
        <v>20492</v>
      </c>
      <c r="C14" s="3">
        <v>18890</v>
      </c>
      <c r="D14" s="3">
        <v>23119</v>
      </c>
      <c r="E14" s="3">
        <v>16655</v>
      </c>
      <c r="F14" s="3">
        <v>17122</v>
      </c>
      <c r="G14" s="3">
        <v>16217</v>
      </c>
      <c r="H14" s="3">
        <v>20904</v>
      </c>
      <c r="I14" s="3">
        <v>21126</v>
      </c>
      <c r="J14" s="3">
        <v>19826</v>
      </c>
      <c r="K14" s="3">
        <v>16803</v>
      </c>
      <c r="L14" s="3">
        <v>17725</v>
      </c>
      <c r="M14" s="3">
        <v>12385</v>
      </c>
      <c r="N14" s="11">
        <f>SUM(Tabla4[[#This Row],[Enero]:[Diciembre]])</f>
        <v>221264</v>
      </c>
    </row>
    <row r="15" spans="1:14" x14ac:dyDescent="0.25">
      <c r="A15" s="17" t="s">
        <v>106</v>
      </c>
      <c r="B15" s="3">
        <v>13095</v>
      </c>
      <c r="C15" s="3">
        <v>11814</v>
      </c>
      <c r="D15" s="3">
        <v>15795</v>
      </c>
      <c r="E15" s="3">
        <v>11283</v>
      </c>
      <c r="F15" s="3">
        <v>10722</v>
      </c>
      <c r="G15" s="3">
        <v>11668</v>
      </c>
      <c r="H15" s="3">
        <v>11866</v>
      </c>
      <c r="I15" s="3">
        <v>12393</v>
      </c>
      <c r="J15" s="3">
        <v>10448</v>
      </c>
      <c r="K15" s="3">
        <v>8677</v>
      </c>
      <c r="L15" s="3">
        <v>8632</v>
      </c>
      <c r="M15" s="3">
        <v>6794</v>
      </c>
      <c r="N15" s="11">
        <f>SUM(Tabla4[[#This Row],[Enero]:[Diciembre]])</f>
        <v>133187</v>
      </c>
    </row>
    <row r="16" spans="1:14" x14ac:dyDescent="0.25">
      <c r="A16" s="17" t="s">
        <v>107</v>
      </c>
      <c r="B16" s="3">
        <v>20522</v>
      </c>
      <c r="C16" s="3">
        <v>20868</v>
      </c>
      <c r="D16" s="3">
        <v>24597</v>
      </c>
      <c r="E16" s="3">
        <v>19507</v>
      </c>
      <c r="F16" s="3">
        <v>18609</v>
      </c>
      <c r="G16" s="3">
        <v>18339</v>
      </c>
      <c r="H16" s="3">
        <v>24405</v>
      </c>
      <c r="I16" s="3">
        <v>22258</v>
      </c>
      <c r="J16" s="3">
        <v>26728</v>
      </c>
      <c r="K16" s="3">
        <v>22761</v>
      </c>
      <c r="L16" s="3">
        <v>22822</v>
      </c>
      <c r="M16" s="3">
        <v>16126</v>
      </c>
      <c r="N16" s="11">
        <f>SUM(Tabla4[[#This Row],[Enero]:[Diciembre]])</f>
        <v>257542</v>
      </c>
    </row>
    <row r="17" spans="1:14" x14ac:dyDescent="0.25">
      <c r="A17" s="17" t="s">
        <v>108</v>
      </c>
      <c r="B17" s="3">
        <v>2693</v>
      </c>
      <c r="C17" s="3">
        <v>2588</v>
      </c>
      <c r="D17" s="3">
        <v>2954</v>
      </c>
      <c r="E17" s="3">
        <v>2813</v>
      </c>
      <c r="F17" s="3">
        <v>3401</v>
      </c>
      <c r="G17" s="3">
        <v>3174</v>
      </c>
      <c r="H17" s="3">
        <v>2670</v>
      </c>
      <c r="I17" s="3">
        <v>3084</v>
      </c>
      <c r="J17" s="3">
        <v>2752</v>
      </c>
      <c r="K17" s="3">
        <v>2969</v>
      </c>
      <c r="L17" s="3">
        <v>2554</v>
      </c>
      <c r="M17" s="3">
        <v>2323</v>
      </c>
      <c r="N17" s="11">
        <f>SUM(Tabla4[[#This Row],[Enero]:[Diciembre]])</f>
        <v>33975</v>
      </c>
    </row>
    <row r="18" spans="1:14" x14ac:dyDescent="0.25">
      <c r="A18" s="17" t="s">
        <v>109</v>
      </c>
      <c r="B18" s="3">
        <v>5520</v>
      </c>
      <c r="C18" s="3">
        <v>6075</v>
      </c>
      <c r="D18" s="3">
        <v>7642</v>
      </c>
      <c r="E18" s="3">
        <v>5939</v>
      </c>
      <c r="F18" s="3">
        <v>5792</v>
      </c>
      <c r="G18" s="3">
        <v>6111</v>
      </c>
      <c r="H18" s="3">
        <v>5110</v>
      </c>
      <c r="I18" s="3">
        <v>6344</v>
      </c>
      <c r="J18" s="3">
        <v>6618</v>
      </c>
      <c r="K18" s="3">
        <v>6811</v>
      </c>
      <c r="L18" s="3">
        <v>4861</v>
      </c>
      <c r="M18" s="3">
        <v>3941</v>
      </c>
      <c r="N18" s="11">
        <f>SUM(Tabla4[[#This Row],[Enero]:[Diciembre]])</f>
        <v>70764</v>
      </c>
    </row>
    <row r="19" spans="1:14" x14ac:dyDescent="0.25">
      <c r="A19" s="13" t="s">
        <v>110</v>
      </c>
      <c r="B19" s="6">
        <v>1296</v>
      </c>
      <c r="C19" s="6">
        <v>1667</v>
      </c>
      <c r="D19" s="6">
        <v>1788</v>
      </c>
      <c r="E19" s="6">
        <v>1387</v>
      </c>
      <c r="F19" s="6">
        <v>1783</v>
      </c>
      <c r="G19" s="6">
        <v>1876</v>
      </c>
      <c r="H19" s="6">
        <v>1859</v>
      </c>
      <c r="I19" s="6">
        <v>1939</v>
      </c>
      <c r="J19" s="6">
        <v>1640</v>
      </c>
      <c r="K19" s="6">
        <v>1514</v>
      </c>
      <c r="L19" s="6">
        <v>1867</v>
      </c>
      <c r="M19" s="6">
        <v>1880</v>
      </c>
      <c r="N19" s="16">
        <f>SUM(Tabla4[[#This Row],[Enero]:[Diciembre]])</f>
        <v>20496</v>
      </c>
    </row>
    <row r="75" spans="1:2" x14ac:dyDescent="0.25">
      <c r="A75" s="5"/>
      <c r="B75" s="5"/>
    </row>
  </sheetData>
  <mergeCells count="3">
    <mergeCell ref="B1:H1"/>
    <mergeCell ref="B2:H2"/>
    <mergeCell ref="B3:H3"/>
  </mergeCells>
  <pageMargins left="0.25" right="0.25" top="0.75" bottom="0.75" header="0.3" footer="0.3"/>
  <pageSetup paperSize="119" scale="79" orientation="portrait" r:id="rId1"/>
  <headerFooter>
    <oddFooter>&amp;A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N63"/>
  <sheetViews>
    <sheetView workbookViewId="0">
      <selection activeCell="A5" sqref="A5"/>
    </sheetView>
  </sheetViews>
  <sheetFormatPr baseColWidth="10" defaultRowHeight="15" x14ac:dyDescent="0.25"/>
  <cols>
    <col min="1" max="1" width="35.5703125" bestFit="1" customWidth="1"/>
    <col min="2" max="2" width="9.140625" customWidth="1"/>
  </cols>
  <sheetData>
    <row r="1" spans="1:14" x14ac:dyDescent="0.25">
      <c r="A1" s="9"/>
      <c r="B1" s="12" t="s">
        <v>11</v>
      </c>
      <c r="C1" s="12"/>
      <c r="D1" s="12"/>
      <c r="E1" s="12"/>
      <c r="F1" s="12"/>
      <c r="G1" s="12"/>
      <c r="H1" s="12"/>
    </row>
    <row r="2" spans="1:14" x14ac:dyDescent="0.25">
      <c r="A2" s="9"/>
      <c r="B2" s="12" t="s">
        <v>12</v>
      </c>
      <c r="C2" s="12"/>
      <c r="D2" s="12"/>
      <c r="E2" s="12"/>
      <c r="F2" s="12"/>
      <c r="G2" s="12"/>
      <c r="H2" s="12"/>
    </row>
    <row r="3" spans="1:14" x14ac:dyDescent="0.25">
      <c r="A3" s="9"/>
      <c r="B3" s="12" t="s">
        <v>13</v>
      </c>
      <c r="C3" s="12"/>
      <c r="D3" s="12"/>
      <c r="E3" s="12"/>
      <c r="F3" s="12"/>
      <c r="G3" s="12"/>
      <c r="H3" s="12"/>
    </row>
    <row r="5" spans="1:14" x14ac:dyDescent="0.25">
      <c r="A5" s="4" t="s">
        <v>111</v>
      </c>
      <c r="B5" s="4" t="s">
        <v>112</v>
      </c>
      <c r="C5" s="4" t="s">
        <v>113</v>
      </c>
      <c r="D5" s="4" t="s">
        <v>114</v>
      </c>
      <c r="E5" s="4" t="s">
        <v>115</v>
      </c>
      <c r="F5" s="4" t="s">
        <v>116</v>
      </c>
      <c r="G5" s="4" t="s">
        <v>117</v>
      </c>
      <c r="H5" s="4" t="s">
        <v>118</v>
      </c>
      <c r="I5" s="4" t="s">
        <v>119</v>
      </c>
      <c r="J5" s="4" t="s">
        <v>120</v>
      </c>
      <c r="K5" s="4" t="s">
        <v>121</v>
      </c>
      <c r="L5" s="4" t="s">
        <v>122</v>
      </c>
      <c r="M5" s="4" t="s">
        <v>123</v>
      </c>
      <c r="N5" s="4" t="s">
        <v>96</v>
      </c>
    </row>
    <row r="6" spans="1:14" x14ac:dyDescent="0.25">
      <c r="A6" s="4" t="s">
        <v>17</v>
      </c>
      <c r="B6" s="3">
        <v>990</v>
      </c>
      <c r="C6" s="3">
        <v>1034</v>
      </c>
      <c r="D6" s="3">
        <v>1152</v>
      </c>
      <c r="E6" s="3">
        <v>902</v>
      </c>
      <c r="F6" s="3">
        <v>1065</v>
      </c>
      <c r="G6" s="3">
        <v>1225</v>
      </c>
      <c r="H6" s="3">
        <v>1056</v>
      </c>
      <c r="I6" s="3">
        <v>1156</v>
      </c>
      <c r="J6" s="3">
        <v>1237</v>
      </c>
      <c r="K6" s="3">
        <v>231</v>
      </c>
      <c r="L6" s="3">
        <v>1291</v>
      </c>
      <c r="M6" s="3">
        <v>700</v>
      </c>
      <c r="N6" s="3">
        <v>12039</v>
      </c>
    </row>
    <row r="7" spans="1:14" x14ac:dyDescent="0.25">
      <c r="A7" s="4" t="s">
        <v>18</v>
      </c>
      <c r="B7" s="3">
        <v>384</v>
      </c>
      <c r="C7" s="3">
        <v>421</v>
      </c>
      <c r="D7" s="3">
        <v>456</v>
      </c>
      <c r="E7" s="3">
        <v>390</v>
      </c>
      <c r="F7" s="3">
        <v>513</v>
      </c>
      <c r="G7" s="3">
        <v>509</v>
      </c>
      <c r="H7" s="3">
        <v>558</v>
      </c>
      <c r="I7" s="3">
        <v>549</v>
      </c>
      <c r="J7" s="3">
        <v>607</v>
      </c>
      <c r="K7" s="3"/>
      <c r="L7" s="3">
        <v>545</v>
      </c>
      <c r="M7" s="3">
        <v>318</v>
      </c>
      <c r="N7" s="3">
        <v>5250</v>
      </c>
    </row>
    <row r="8" spans="1:14" x14ac:dyDescent="0.25">
      <c r="A8" s="4" t="s">
        <v>70</v>
      </c>
      <c r="B8" s="3">
        <v>48</v>
      </c>
      <c r="C8" s="3">
        <v>42</v>
      </c>
      <c r="D8" s="3">
        <v>53</v>
      </c>
      <c r="E8" s="3">
        <v>46</v>
      </c>
      <c r="F8" s="3">
        <v>27</v>
      </c>
      <c r="G8" s="3"/>
      <c r="H8" s="3">
        <v>30</v>
      </c>
      <c r="I8" s="3">
        <v>31</v>
      </c>
      <c r="J8" s="3">
        <v>21</v>
      </c>
      <c r="K8" s="3"/>
      <c r="L8" s="3">
        <v>12</v>
      </c>
      <c r="M8" s="3">
        <v>17</v>
      </c>
      <c r="N8" s="3">
        <v>327</v>
      </c>
    </row>
    <row r="9" spans="1:14" x14ac:dyDescent="0.25">
      <c r="A9" s="4" t="s">
        <v>71</v>
      </c>
      <c r="B9" s="3">
        <v>108</v>
      </c>
      <c r="C9" s="3">
        <v>50</v>
      </c>
      <c r="D9" s="3">
        <v>57</v>
      </c>
      <c r="E9" s="3">
        <v>51</v>
      </c>
      <c r="F9" s="3">
        <v>48</v>
      </c>
      <c r="G9" s="3"/>
      <c r="H9" s="3">
        <v>67</v>
      </c>
      <c r="I9" s="3">
        <v>76</v>
      </c>
      <c r="J9" s="3">
        <v>2</v>
      </c>
      <c r="K9" s="3"/>
      <c r="L9" s="3">
        <v>65</v>
      </c>
      <c r="M9" s="3">
        <v>130</v>
      </c>
      <c r="N9" s="3">
        <v>654</v>
      </c>
    </row>
    <row r="10" spans="1:14" x14ac:dyDescent="0.25">
      <c r="A10" s="4" t="s">
        <v>72</v>
      </c>
      <c r="B10" s="3">
        <v>4</v>
      </c>
      <c r="C10" s="3">
        <v>11</v>
      </c>
      <c r="D10" s="3">
        <v>6</v>
      </c>
      <c r="E10" s="3">
        <v>6</v>
      </c>
      <c r="F10" s="3">
        <v>12</v>
      </c>
      <c r="G10" s="3"/>
      <c r="H10" s="3">
        <v>7</v>
      </c>
      <c r="I10" s="3">
        <v>11</v>
      </c>
      <c r="J10" s="3"/>
      <c r="K10" s="3"/>
      <c r="L10" s="3"/>
      <c r="M10" s="3">
        <v>7</v>
      </c>
      <c r="N10" s="3">
        <v>64</v>
      </c>
    </row>
    <row r="11" spans="1:14" x14ac:dyDescent="0.25">
      <c r="A11" s="4" t="s">
        <v>73</v>
      </c>
      <c r="B11" s="3">
        <v>42</v>
      </c>
      <c r="C11" s="3">
        <v>24</v>
      </c>
      <c r="D11" s="3">
        <v>52</v>
      </c>
      <c r="E11" s="3">
        <v>47</v>
      </c>
      <c r="F11" s="3">
        <v>24</v>
      </c>
      <c r="G11" s="3"/>
      <c r="H11" s="3">
        <v>14</v>
      </c>
      <c r="I11" s="3">
        <v>2</v>
      </c>
      <c r="J11" s="3">
        <v>1</v>
      </c>
      <c r="K11" s="3"/>
      <c r="L11" s="3"/>
      <c r="M11" s="3">
        <v>15</v>
      </c>
      <c r="N11" s="3">
        <v>221</v>
      </c>
    </row>
    <row r="12" spans="1:14" x14ac:dyDescent="0.25">
      <c r="A12" s="4" t="s">
        <v>19</v>
      </c>
      <c r="B12" s="3">
        <v>145</v>
      </c>
      <c r="C12" s="3">
        <v>137</v>
      </c>
      <c r="D12" s="3">
        <v>139</v>
      </c>
      <c r="E12" s="3">
        <v>177</v>
      </c>
      <c r="F12" s="3">
        <v>107</v>
      </c>
      <c r="G12" s="3"/>
      <c r="H12" s="3"/>
      <c r="I12" s="3">
        <v>77</v>
      </c>
      <c r="J12" s="3">
        <v>68</v>
      </c>
      <c r="K12" s="3"/>
      <c r="L12" s="3">
        <v>30</v>
      </c>
      <c r="M12" s="3">
        <v>81</v>
      </c>
      <c r="N12" s="3">
        <v>961</v>
      </c>
    </row>
    <row r="13" spans="1:14" x14ac:dyDescent="0.25">
      <c r="A13" s="4" t="s">
        <v>74</v>
      </c>
      <c r="B13" s="3">
        <v>23</v>
      </c>
      <c r="C13" s="3">
        <v>25</v>
      </c>
      <c r="D13" s="3">
        <v>18</v>
      </c>
      <c r="E13" s="3">
        <v>30</v>
      </c>
      <c r="F13" s="3">
        <v>24</v>
      </c>
      <c r="G13" s="3"/>
      <c r="H13" s="3">
        <v>11</v>
      </c>
      <c r="I13" s="3">
        <v>21</v>
      </c>
      <c r="J13" s="3">
        <v>1</v>
      </c>
      <c r="K13" s="3">
        <v>7</v>
      </c>
      <c r="L13" s="3">
        <v>11</v>
      </c>
      <c r="M13" s="3">
        <v>12</v>
      </c>
      <c r="N13" s="3">
        <v>183</v>
      </c>
    </row>
    <row r="14" spans="1:14" x14ac:dyDescent="0.25">
      <c r="A14" s="4" t="s">
        <v>81</v>
      </c>
      <c r="B14" s="3">
        <v>10</v>
      </c>
      <c r="C14" s="3"/>
      <c r="D14" s="3"/>
      <c r="E14" s="3"/>
      <c r="F14" s="3"/>
      <c r="G14" s="3"/>
      <c r="H14" s="3"/>
      <c r="I14" s="3">
        <v>23</v>
      </c>
      <c r="J14" s="3"/>
      <c r="K14" s="3"/>
      <c r="L14" s="3"/>
      <c r="M14" s="3"/>
      <c r="N14" s="3">
        <v>33</v>
      </c>
    </row>
    <row r="15" spans="1:14" x14ac:dyDescent="0.25">
      <c r="A15" s="4" t="s">
        <v>75</v>
      </c>
      <c r="B15" s="3">
        <v>40</v>
      </c>
      <c r="C15" s="3">
        <v>37</v>
      </c>
      <c r="D15" s="3">
        <v>33</v>
      </c>
      <c r="E15" s="3">
        <v>35</v>
      </c>
      <c r="F15" s="3">
        <v>42</v>
      </c>
      <c r="G15" s="3"/>
      <c r="H15" s="3"/>
      <c r="I15" s="3">
        <v>42</v>
      </c>
      <c r="J15" s="3"/>
      <c r="K15" s="3"/>
      <c r="L15" s="3">
        <v>1</v>
      </c>
      <c r="M15" s="3"/>
      <c r="N15" s="3">
        <v>230</v>
      </c>
    </row>
    <row r="16" spans="1:14" x14ac:dyDescent="0.25">
      <c r="A16" s="4" t="s">
        <v>76</v>
      </c>
      <c r="B16" s="3">
        <v>28</v>
      </c>
      <c r="C16" s="3">
        <v>10</v>
      </c>
      <c r="D16" s="3">
        <v>12</v>
      </c>
      <c r="E16" s="3">
        <v>20</v>
      </c>
      <c r="F16" s="3"/>
      <c r="G16" s="3"/>
      <c r="H16" s="3"/>
      <c r="I16" s="3">
        <v>20</v>
      </c>
      <c r="J16" s="3"/>
      <c r="K16" s="3"/>
      <c r="L16" s="3"/>
      <c r="M16" s="3"/>
      <c r="N16" s="3">
        <v>90</v>
      </c>
    </row>
    <row r="17" spans="1:14" x14ac:dyDescent="0.25">
      <c r="A17" s="4" t="s">
        <v>77</v>
      </c>
      <c r="B17" s="3">
        <v>20</v>
      </c>
      <c r="C17" s="3">
        <v>22</v>
      </c>
      <c r="D17" s="3">
        <v>30</v>
      </c>
      <c r="E17" s="3">
        <v>24</v>
      </c>
      <c r="F17" s="3"/>
      <c r="G17" s="3"/>
      <c r="H17" s="3"/>
      <c r="I17" s="3">
        <v>64</v>
      </c>
      <c r="J17" s="3"/>
      <c r="K17" s="3">
        <v>36</v>
      </c>
      <c r="L17" s="3"/>
      <c r="M17" s="3">
        <v>1</v>
      </c>
      <c r="N17" s="3">
        <v>197</v>
      </c>
    </row>
    <row r="18" spans="1:14" x14ac:dyDescent="0.25">
      <c r="A18" s="4" t="s">
        <v>78</v>
      </c>
      <c r="B18" s="3">
        <v>13</v>
      </c>
      <c r="C18" s="3">
        <v>12</v>
      </c>
      <c r="D18" s="3">
        <v>24</v>
      </c>
      <c r="E18" s="3">
        <v>15</v>
      </c>
      <c r="F18" s="3">
        <v>15</v>
      </c>
      <c r="G18" s="3"/>
      <c r="H18" s="3">
        <v>11</v>
      </c>
      <c r="I18" s="3"/>
      <c r="J18" s="3"/>
      <c r="K18" s="3"/>
      <c r="L18" s="3"/>
      <c r="M18" s="3"/>
      <c r="N18" s="3">
        <v>90</v>
      </c>
    </row>
    <row r="19" spans="1:14" x14ac:dyDescent="0.25">
      <c r="A19" s="4" t="s">
        <v>79</v>
      </c>
      <c r="B19" s="3">
        <v>48</v>
      </c>
      <c r="C19" s="3">
        <v>7</v>
      </c>
      <c r="D19" s="3">
        <v>57</v>
      </c>
      <c r="E19" s="3">
        <v>10</v>
      </c>
      <c r="F19" s="3"/>
      <c r="G19" s="3"/>
      <c r="H19" s="3">
        <v>58</v>
      </c>
      <c r="I19" s="3">
        <v>71</v>
      </c>
      <c r="J19" s="3">
        <v>70</v>
      </c>
      <c r="K19" s="3">
        <v>58</v>
      </c>
      <c r="L19" s="3"/>
      <c r="M19" s="3">
        <v>47</v>
      </c>
      <c r="N19" s="3">
        <v>426</v>
      </c>
    </row>
    <row r="20" spans="1:14" x14ac:dyDescent="0.25">
      <c r="A20" s="4" t="s">
        <v>15</v>
      </c>
      <c r="B20" s="3">
        <v>2</v>
      </c>
      <c r="C20" s="3"/>
      <c r="D20" s="3">
        <v>2</v>
      </c>
      <c r="E20" s="3"/>
      <c r="F20" s="3"/>
      <c r="G20" s="3"/>
      <c r="H20" s="3">
        <v>6</v>
      </c>
      <c r="I20" s="3">
        <v>10</v>
      </c>
      <c r="J20" s="3">
        <v>12</v>
      </c>
      <c r="K20" s="3">
        <v>13</v>
      </c>
      <c r="L20" s="3">
        <v>2</v>
      </c>
      <c r="M20" s="3">
        <v>13</v>
      </c>
      <c r="N20" s="3">
        <v>60</v>
      </c>
    </row>
    <row r="21" spans="1:14" x14ac:dyDescent="0.25">
      <c r="A21" s="4" t="s">
        <v>20</v>
      </c>
      <c r="B21" s="3">
        <v>6</v>
      </c>
      <c r="C21" s="3">
        <v>6</v>
      </c>
      <c r="D21" s="3">
        <v>9</v>
      </c>
      <c r="E21" s="3"/>
      <c r="F21" s="3"/>
      <c r="G21" s="3"/>
      <c r="H21" s="3">
        <v>4</v>
      </c>
      <c r="I21" s="3">
        <v>8</v>
      </c>
      <c r="J21" s="3">
        <v>5</v>
      </c>
      <c r="K21" s="3">
        <v>2</v>
      </c>
      <c r="L21" s="3">
        <v>6</v>
      </c>
      <c r="M21" s="3"/>
      <c r="N21" s="3">
        <v>46</v>
      </c>
    </row>
    <row r="22" spans="1:14" x14ac:dyDescent="0.25">
      <c r="A22" s="4" t="s">
        <v>21</v>
      </c>
      <c r="B22" s="3">
        <v>78</v>
      </c>
      <c r="C22" s="3">
        <v>69</v>
      </c>
      <c r="D22" s="3">
        <v>82</v>
      </c>
      <c r="E22" s="3">
        <v>60</v>
      </c>
      <c r="F22" s="3"/>
      <c r="G22" s="3"/>
      <c r="H22" s="3">
        <v>160</v>
      </c>
      <c r="I22" s="3">
        <v>105</v>
      </c>
      <c r="J22" s="3">
        <v>75</v>
      </c>
      <c r="K22" s="3">
        <v>88</v>
      </c>
      <c r="L22" s="3"/>
      <c r="M22" s="3">
        <v>57</v>
      </c>
      <c r="N22" s="3">
        <v>774</v>
      </c>
    </row>
    <row r="23" spans="1:14" x14ac:dyDescent="0.25">
      <c r="A23" s="4" t="s">
        <v>82</v>
      </c>
      <c r="B23" s="3">
        <v>103</v>
      </c>
      <c r="C23" s="3"/>
      <c r="D23" s="3">
        <v>111</v>
      </c>
      <c r="E23" s="3"/>
      <c r="F23" s="3"/>
      <c r="G23" s="3"/>
      <c r="H23" s="3"/>
      <c r="I23" s="3">
        <v>72</v>
      </c>
      <c r="J23" s="3"/>
      <c r="K23" s="3">
        <v>3</v>
      </c>
      <c r="L23" s="3">
        <v>86</v>
      </c>
      <c r="M23" s="3">
        <v>27</v>
      </c>
      <c r="N23" s="3">
        <v>402</v>
      </c>
    </row>
    <row r="24" spans="1:14" x14ac:dyDescent="0.25">
      <c r="A24" s="4" t="s">
        <v>22</v>
      </c>
      <c r="B24" s="3">
        <v>93</v>
      </c>
      <c r="C24" s="3">
        <v>91</v>
      </c>
      <c r="D24" s="3">
        <v>113</v>
      </c>
      <c r="E24" s="3">
        <v>106</v>
      </c>
      <c r="F24" s="3"/>
      <c r="G24" s="3"/>
      <c r="H24" s="3">
        <v>236</v>
      </c>
      <c r="I24" s="3">
        <v>168</v>
      </c>
      <c r="J24" s="3">
        <v>174</v>
      </c>
      <c r="K24" s="3">
        <v>144</v>
      </c>
      <c r="L24" s="3"/>
      <c r="M24" s="3">
        <v>104</v>
      </c>
      <c r="N24" s="3">
        <v>1229</v>
      </c>
    </row>
    <row r="25" spans="1:14" x14ac:dyDescent="0.25">
      <c r="A25" s="4" t="s">
        <v>23</v>
      </c>
      <c r="B25" s="3">
        <v>82</v>
      </c>
      <c r="C25" s="3">
        <v>43</v>
      </c>
      <c r="D25" s="3">
        <v>72</v>
      </c>
      <c r="E25" s="3">
        <v>71</v>
      </c>
      <c r="F25" s="3"/>
      <c r="G25" s="3"/>
      <c r="H25" s="3">
        <v>116</v>
      </c>
      <c r="I25" s="3">
        <v>61</v>
      </c>
      <c r="J25" s="3">
        <v>52</v>
      </c>
      <c r="K25" s="3">
        <v>64</v>
      </c>
      <c r="L25" s="3"/>
      <c r="M25" s="3">
        <v>76</v>
      </c>
      <c r="N25" s="3">
        <v>637</v>
      </c>
    </row>
    <row r="26" spans="1:14" x14ac:dyDescent="0.25">
      <c r="A26" s="4" t="s">
        <v>24</v>
      </c>
      <c r="B26" s="3">
        <v>56</v>
      </c>
      <c r="C26" s="3">
        <v>60</v>
      </c>
      <c r="D26" s="3">
        <v>53</v>
      </c>
      <c r="E26" s="3">
        <v>54</v>
      </c>
      <c r="F26" s="3"/>
      <c r="G26" s="3"/>
      <c r="H26" s="3">
        <v>144</v>
      </c>
      <c r="I26" s="3">
        <v>77</v>
      </c>
      <c r="J26" s="3">
        <v>83</v>
      </c>
      <c r="K26" s="3">
        <v>51</v>
      </c>
      <c r="L26" s="3">
        <v>28</v>
      </c>
      <c r="M26" s="3">
        <v>29</v>
      </c>
      <c r="N26" s="3">
        <v>635</v>
      </c>
    </row>
    <row r="27" spans="1:14" x14ac:dyDescent="0.25">
      <c r="A27" s="4" t="s">
        <v>25</v>
      </c>
      <c r="B27" s="3">
        <v>41</v>
      </c>
      <c r="C27" s="3">
        <v>41</v>
      </c>
      <c r="D27" s="3">
        <v>37</v>
      </c>
      <c r="E27" s="3">
        <v>22</v>
      </c>
      <c r="F27" s="3"/>
      <c r="G27" s="3"/>
      <c r="H27" s="3">
        <v>10</v>
      </c>
      <c r="I27" s="3">
        <v>18</v>
      </c>
      <c r="J27" s="3">
        <v>27</v>
      </c>
      <c r="K27" s="3">
        <v>36</v>
      </c>
      <c r="L27" s="3">
        <v>31</v>
      </c>
      <c r="M27" s="3"/>
      <c r="N27" s="3">
        <v>263</v>
      </c>
    </row>
    <row r="28" spans="1:14" x14ac:dyDescent="0.25">
      <c r="A28" s="4" t="s">
        <v>26</v>
      </c>
      <c r="B28" s="3">
        <v>34</v>
      </c>
      <c r="C28" s="3">
        <v>132</v>
      </c>
      <c r="D28" s="3">
        <v>79</v>
      </c>
      <c r="E28" s="3">
        <v>47</v>
      </c>
      <c r="F28" s="3"/>
      <c r="G28" s="3"/>
      <c r="H28" s="3">
        <v>136</v>
      </c>
      <c r="I28" s="3">
        <v>83</v>
      </c>
      <c r="J28" s="3">
        <v>61</v>
      </c>
      <c r="K28" s="3">
        <v>88</v>
      </c>
      <c r="L28" s="3">
        <v>80</v>
      </c>
      <c r="M28" s="3"/>
      <c r="N28" s="3">
        <v>740</v>
      </c>
    </row>
    <row r="29" spans="1:14" x14ac:dyDescent="0.25">
      <c r="A29" s="4" t="s">
        <v>27</v>
      </c>
      <c r="B29" s="3">
        <v>8</v>
      </c>
      <c r="C29" s="3">
        <v>18</v>
      </c>
      <c r="D29" s="3">
        <v>43</v>
      </c>
      <c r="E29" s="3">
        <v>15</v>
      </c>
      <c r="F29" s="3"/>
      <c r="G29" s="3"/>
      <c r="H29" s="3">
        <v>68</v>
      </c>
      <c r="I29" s="3">
        <v>32</v>
      </c>
      <c r="J29" s="3">
        <v>28</v>
      </c>
      <c r="K29" s="3">
        <v>29</v>
      </c>
      <c r="L29" s="3">
        <v>12</v>
      </c>
      <c r="M29" s="3">
        <v>29</v>
      </c>
      <c r="N29" s="3">
        <v>282</v>
      </c>
    </row>
    <row r="30" spans="1:14" x14ac:dyDescent="0.25">
      <c r="A30" s="4" t="s">
        <v>83</v>
      </c>
      <c r="B30" s="3">
        <v>86</v>
      </c>
      <c r="C30" s="3">
        <v>110</v>
      </c>
      <c r="D30" s="3">
        <v>3</v>
      </c>
      <c r="E30" s="3"/>
      <c r="F30" s="3"/>
      <c r="G30" s="3"/>
      <c r="H30" s="3">
        <v>39</v>
      </c>
      <c r="I30" s="3">
        <v>91</v>
      </c>
      <c r="J30" s="3"/>
      <c r="K30" s="3">
        <v>5</v>
      </c>
      <c r="L30" s="3">
        <v>8</v>
      </c>
      <c r="M30" s="3">
        <v>26</v>
      </c>
      <c r="N30" s="3">
        <v>368</v>
      </c>
    </row>
    <row r="31" spans="1:14" x14ac:dyDescent="0.25">
      <c r="A31" s="4" t="s">
        <v>84</v>
      </c>
      <c r="B31" s="3">
        <v>68</v>
      </c>
      <c r="C31" s="3">
        <v>63</v>
      </c>
      <c r="D31" s="3">
        <v>67</v>
      </c>
      <c r="E31" s="3"/>
      <c r="F31" s="3"/>
      <c r="G31" s="3"/>
      <c r="H31" s="3"/>
      <c r="I31" s="3">
        <v>36</v>
      </c>
      <c r="J31" s="3">
        <v>39</v>
      </c>
      <c r="K31" s="3">
        <v>66</v>
      </c>
      <c r="L31" s="3">
        <v>67</v>
      </c>
      <c r="M31" s="3">
        <v>67</v>
      </c>
      <c r="N31" s="3">
        <v>473</v>
      </c>
    </row>
    <row r="32" spans="1:14" x14ac:dyDescent="0.25">
      <c r="A32" s="4" t="s">
        <v>85</v>
      </c>
      <c r="B32" s="3">
        <v>22</v>
      </c>
      <c r="C32" s="3">
        <v>13</v>
      </c>
      <c r="D32" s="3">
        <v>14</v>
      </c>
      <c r="E32" s="3">
        <v>13</v>
      </c>
      <c r="F32" s="3">
        <v>14</v>
      </c>
      <c r="G32" s="3">
        <v>14</v>
      </c>
      <c r="H32" s="3">
        <v>23</v>
      </c>
      <c r="I32" s="3">
        <v>9</v>
      </c>
      <c r="J32" s="3">
        <v>7</v>
      </c>
      <c r="K32" s="3">
        <v>10</v>
      </c>
      <c r="L32" s="3">
        <v>6</v>
      </c>
      <c r="M32" s="3">
        <v>2</v>
      </c>
      <c r="N32" s="3">
        <v>147</v>
      </c>
    </row>
    <row r="33" spans="1:14" x14ac:dyDescent="0.25">
      <c r="A33" s="4" t="s">
        <v>86</v>
      </c>
      <c r="B33" s="3">
        <v>7</v>
      </c>
      <c r="C33" s="3">
        <v>49</v>
      </c>
      <c r="D33" s="3">
        <v>65</v>
      </c>
      <c r="E33" s="3">
        <v>42</v>
      </c>
      <c r="F33" s="3"/>
      <c r="G33" s="3">
        <v>40</v>
      </c>
      <c r="H33" s="3">
        <v>34</v>
      </c>
      <c r="I33" s="3">
        <v>26</v>
      </c>
      <c r="J33" s="3">
        <v>27</v>
      </c>
      <c r="K33" s="3">
        <v>32</v>
      </c>
      <c r="L33" s="3">
        <v>37</v>
      </c>
      <c r="M33" s="3">
        <v>40</v>
      </c>
      <c r="N33" s="3">
        <v>399</v>
      </c>
    </row>
    <row r="34" spans="1:14" x14ac:dyDescent="0.25">
      <c r="A34" s="4" t="s">
        <v>28</v>
      </c>
      <c r="B34" s="3">
        <v>3</v>
      </c>
      <c r="C34" s="3"/>
      <c r="D34" s="3"/>
      <c r="E34" s="3"/>
      <c r="F34" s="3">
        <v>4</v>
      </c>
      <c r="G34" s="3">
        <v>5</v>
      </c>
      <c r="H34" s="3">
        <v>9</v>
      </c>
      <c r="I34" s="3">
        <v>10</v>
      </c>
      <c r="J34" s="3">
        <v>6</v>
      </c>
      <c r="K34" s="3">
        <v>5</v>
      </c>
      <c r="L34" s="3">
        <v>7</v>
      </c>
      <c r="M34" s="3">
        <v>2</v>
      </c>
      <c r="N34" s="3">
        <v>51</v>
      </c>
    </row>
    <row r="35" spans="1:14" x14ac:dyDescent="0.25">
      <c r="A35" s="4" t="s">
        <v>87</v>
      </c>
      <c r="B35" s="3"/>
      <c r="C35" s="3"/>
      <c r="D35" s="3"/>
      <c r="E35" s="3"/>
      <c r="F35" s="3"/>
      <c r="G35" s="3">
        <v>106</v>
      </c>
      <c r="H35" s="3">
        <v>44</v>
      </c>
      <c r="I35" s="3">
        <v>101</v>
      </c>
      <c r="J35" s="3">
        <v>90</v>
      </c>
      <c r="K35" s="3">
        <v>69</v>
      </c>
      <c r="L35" s="3">
        <v>51</v>
      </c>
      <c r="M35" s="3">
        <v>40</v>
      </c>
      <c r="N35" s="3">
        <v>501</v>
      </c>
    </row>
    <row r="36" spans="1:14" x14ac:dyDescent="0.25">
      <c r="A36" s="4" t="s">
        <v>80</v>
      </c>
      <c r="B36" s="3">
        <v>12</v>
      </c>
      <c r="C36" s="3">
        <v>52</v>
      </c>
      <c r="D36" s="3">
        <v>38</v>
      </c>
      <c r="E36" s="3">
        <v>20</v>
      </c>
      <c r="F36" s="3">
        <v>21</v>
      </c>
      <c r="G36" s="3">
        <v>94</v>
      </c>
      <c r="H36" s="3">
        <v>168</v>
      </c>
      <c r="I36" s="3">
        <v>200</v>
      </c>
      <c r="J36" s="3">
        <v>170</v>
      </c>
      <c r="K36" s="3">
        <v>124</v>
      </c>
      <c r="L36" s="3">
        <v>108</v>
      </c>
      <c r="M36" s="3">
        <v>84</v>
      </c>
      <c r="N36" s="3">
        <v>1091</v>
      </c>
    </row>
    <row r="37" spans="1:14" x14ac:dyDescent="0.25">
      <c r="A37" s="4" t="s">
        <v>88</v>
      </c>
      <c r="B37" s="3"/>
      <c r="C37" s="3"/>
      <c r="D37" s="3"/>
      <c r="E37" s="3"/>
      <c r="F37" s="3"/>
      <c r="G37" s="3"/>
      <c r="H37" s="3">
        <v>8</v>
      </c>
      <c r="I37" s="3">
        <v>9</v>
      </c>
      <c r="J37" s="3">
        <v>9</v>
      </c>
      <c r="K37" s="3">
        <v>9</v>
      </c>
      <c r="L37" s="3">
        <v>4</v>
      </c>
      <c r="M37" s="3">
        <v>8</v>
      </c>
      <c r="N37" s="3">
        <v>47</v>
      </c>
    </row>
    <row r="38" spans="1:14" x14ac:dyDescent="0.25">
      <c r="A38" s="4" t="s">
        <v>29</v>
      </c>
      <c r="B38" s="3">
        <v>19</v>
      </c>
      <c r="C38" s="3">
        <v>17</v>
      </c>
      <c r="D38" s="3">
        <v>18</v>
      </c>
      <c r="E38" s="3">
        <v>3</v>
      </c>
      <c r="F38" s="3"/>
      <c r="G38" s="3">
        <v>31</v>
      </c>
      <c r="H38" s="3">
        <v>27</v>
      </c>
      <c r="I38" s="3">
        <v>27</v>
      </c>
      <c r="J38" s="3">
        <v>24</v>
      </c>
      <c r="K38" s="3">
        <v>20</v>
      </c>
      <c r="L38" s="3">
        <v>18</v>
      </c>
      <c r="M38" s="3">
        <v>18</v>
      </c>
      <c r="N38" s="3">
        <v>222</v>
      </c>
    </row>
    <row r="39" spans="1:14" x14ac:dyDescent="0.25">
      <c r="A39" s="4" t="s">
        <v>30</v>
      </c>
      <c r="B39" s="3">
        <v>230</v>
      </c>
      <c r="C39" s="3">
        <v>180</v>
      </c>
      <c r="D39" s="3">
        <v>137</v>
      </c>
      <c r="E39" s="3">
        <v>78</v>
      </c>
      <c r="F39" s="3">
        <v>104</v>
      </c>
      <c r="G39" s="3">
        <v>234</v>
      </c>
      <c r="H39" s="3">
        <v>374</v>
      </c>
      <c r="I39" s="3">
        <v>313</v>
      </c>
      <c r="J39" s="3">
        <v>325</v>
      </c>
      <c r="K39" s="3">
        <v>362</v>
      </c>
      <c r="L39" s="3">
        <v>303</v>
      </c>
      <c r="M39" s="3">
        <v>184</v>
      </c>
      <c r="N39" s="3">
        <v>2824</v>
      </c>
    </row>
    <row r="40" spans="1:14" x14ac:dyDescent="0.25">
      <c r="A40" s="4" t="s">
        <v>89</v>
      </c>
      <c r="B40" s="3">
        <v>10</v>
      </c>
      <c r="C40" s="3">
        <v>1</v>
      </c>
      <c r="D40" s="3"/>
      <c r="E40" s="3">
        <v>1</v>
      </c>
      <c r="F40" s="3"/>
      <c r="G40" s="3">
        <v>21</v>
      </c>
      <c r="H40" s="3">
        <v>27</v>
      </c>
      <c r="I40" s="3">
        <v>27</v>
      </c>
      <c r="J40" s="3">
        <v>41</v>
      </c>
      <c r="K40" s="3">
        <v>41</v>
      </c>
      <c r="L40" s="3">
        <v>24</v>
      </c>
      <c r="M40" s="3">
        <v>17</v>
      </c>
      <c r="N40" s="3">
        <v>210</v>
      </c>
    </row>
    <row r="41" spans="1:14" x14ac:dyDescent="0.25">
      <c r="A41" s="4" t="s">
        <v>90</v>
      </c>
      <c r="B41" s="3">
        <v>9</v>
      </c>
      <c r="C41" s="3">
        <v>1</v>
      </c>
      <c r="D41" s="3">
        <v>2</v>
      </c>
      <c r="E41" s="3">
        <v>1</v>
      </c>
      <c r="F41" s="3">
        <v>3</v>
      </c>
      <c r="G41" s="3">
        <v>11</v>
      </c>
      <c r="H41" s="3">
        <v>11</v>
      </c>
      <c r="I41" s="3">
        <v>11</v>
      </c>
      <c r="J41" s="3">
        <v>14</v>
      </c>
      <c r="K41" s="3">
        <v>16</v>
      </c>
      <c r="L41" s="3">
        <v>13</v>
      </c>
      <c r="M41" s="3">
        <v>12</v>
      </c>
      <c r="N41" s="3">
        <v>104</v>
      </c>
    </row>
    <row r="42" spans="1:14" x14ac:dyDescent="0.25">
      <c r="A42" s="4" t="s">
        <v>91</v>
      </c>
      <c r="B42" s="3">
        <v>21</v>
      </c>
      <c r="C42" s="3">
        <v>3</v>
      </c>
      <c r="D42" s="3">
        <v>3</v>
      </c>
      <c r="E42" s="3">
        <v>2</v>
      </c>
      <c r="F42" s="3">
        <v>11</v>
      </c>
      <c r="G42" s="3">
        <v>39</v>
      </c>
      <c r="H42" s="3">
        <v>39</v>
      </c>
      <c r="I42" s="3">
        <v>56</v>
      </c>
      <c r="J42" s="3">
        <v>26</v>
      </c>
      <c r="K42" s="3">
        <v>17</v>
      </c>
      <c r="L42" s="3">
        <v>24</v>
      </c>
      <c r="M42" s="3">
        <v>6</v>
      </c>
      <c r="N42" s="3">
        <v>247</v>
      </c>
    </row>
    <row r="43" spans="1:14" x14ac:dyDescent="0.25">
      <c r="A43" s="4" t="s">
        <v>92</v>
      </c>
      <c r="B43" s="3">
        <v>7</v>
      </c>
      <c r="C43" s="3">
        <v>8</v>
      </c>
      <c r="D43" s="3">
        <v>7</v>
      </c>
      <c r="E43" s="3"/>
      <c r="F43" s="3"/>
      <c r="G43" s="3">
        <v>22</v>
      </c>
      <c r="H43" s="3">
        <v>12</v>
      </c>
      <c r="I43" s="3">
        <v>12</v>
      </c>
      <c r="J43" s="3">
        <v>10</v>
      </c>
      <c r="K43" s="3">
        <v>5</v>
      </c>
      <c r="L43" s="3">
        <v>8</v>
      </c>
      <c r="M43" s="3">
        <v>4</v>
      </c>
      <c r="N43" s="3">
        <v>95</v>
      </c>
    </row>
    <row r="44" spans="1:14" x14ac:dyDescent="0.25">
      <c r="A44" s="4" t="s">
        <v>31</v>
      </c>
      <c r="B44" s="3">
        <v>367</v>
      </c>
      <c r="C44" s="3">
        <v>288</v>
      </c>
      <c r="D44" s="3">
        <v>365</v>
      </c>
      <c r="E44" s="3">
        <v>287</v>
      </c>
      <c r="F44" s="3">
        <v>432</v>
      </c>
      <c r="G44" s="3">
        <v>324</v>
      </c>
      <c r="H44" s="3">
        <v>337</v>
      </c>
      <c r="I44" s="3">
        <v>283</v>
      </c>
      <c r="J44" s="3">
        <v>313</v>
      </c>
      <c r="K44" s="3">
        <v>298</v>
      </c>
      <c r="L44" s="3">
        <v>263</v>
      </c>
      <c r="M44" s="3">
        <v>134</v>
      </c>
      <c r="N44" s="3">
        <v>3691</v>
      </c>
    </row>
    <row r="45" spans="1:14" x14ac:dyDescent="0.25">
      <c r="A45" s="4" t="s">
        <v>32</v>
      </c>
      <c r="B45" s="3">
        <v>185</v>
      </c>
      <c r="C45" s="3">
        <v>194</v>
      </c>
      <c r="D45" s="3">
        <v>221</v>
      </c>
      <c r="E45" s="3">
        <v>243</v>
      </c>
      <c r="F45" s="3">
        <v>260</v>
      </c>
      <c r="G45" s="3">
        <v>228</v>
      </c>
      <c r="H45" s="3">
        <v>263</v>
      </c>
      <c r="I45" s="3">
        <v>301</v>
      </c>
      <c r="J45" s="3">
        <v>214</v>
      </c>
      <c r="K45" s="3">
        <v>195</v>
      </c>
      <c r="L45" s="3">
        <v>159</v>
      </c>
      <c r="M45" s="3">
        <v>121</v>
      </c>
      <c r="N45" s="3">
        <v>2584</v>
      </c>
    </row>
    <row r="46" spans="1:14" x14ac:dyDescent="0.25">
      <c r="A46" s="4" t="s">
        <v>33</v>
      </c>
      <c r="B46" s="3">
        <v>181</v>
      </c>
      <c r="C46" s="3">
        <v>131</v>
      </c>
      <c r="D46" s="3">
        <v>125</v>
      </c>
      <c r="E46" s="3">
        <v>137</v>
      </c>
      <c r="F46" s="3">
        <v>211</v>
      </c>
      <c r="G46" s="3">
        <v>166</v>
      </c>
      <c r="H46" s="3">
        <v>132</v>
      </c>
      <c r="I46" s="3">
        <v>154</v>
      </c>
      <c r="J46" s="3">
        <v>111</v>
      </c>
      <c r="K46" s="3">
        <v>119</v>
      </c>
      <c r="L46" s="3">
        <v>114</v>
      </c>
      <c r="M46" s="3">
        <v>88</v>
      </c>
      <c r="N46" s="3">
        <v>1669</v>
      </c>
    </row>
    <row r="47" spans="1:14" x14ac:dyDescent="0.25">
      <c r="A47" s="4" t="s">
        <v>34</v>
      </c>
      <c r="B47" s="3">
        <v>103</v>
      </c>
      <c r="C47" s="3">
        <v>77</v>
      </c>
      <c r="D47" s="3">
        <v>109</v>
      </c>
      <c r="E47" s="3">
        <v>119</v>
      </c>
      <c r="F47" s="3">
        <v>160</v>
      </c>
      <c r="G47" s="3">
        <v>155</v>
      </c>
      <c r="H47" s="3">
        <v>133</v>
      </c>
      <c r="I47" s="3">
        <v>111</v>
      </c>
      <c r="J47" s="3">
        <v>103</v>
      </c>
      <c r="K47" s="3">
        <v>117</v>
      </c>
      <c r="L47" s="3">
        <v>96</v>
      </c>
      <c r="M47" s="3">
        <v>59</v>
      </c>
      <c r="N47" s="3">
        <v>1342</v>
      </c>
    </row>
    <row r="48" spans="1:14" x14ac:dyDescent="0.25">
      <c r="A48" s="4" t="s">
        <v>35</v>
      </c>
      <c r="B48" s="3">
        <v>92</v>
      </c>
      <c r="C48" s="3">
        <v>94</v>
      </c>
      <c r="D48" s="3">
        <v>121</v>
      </c>
      <c r="E48" s="3">
        <v>91</v>
      </c>
      <c r="F48" s="3">
        <v>126</v>
      </c>
      <c r="G48" s="3">
        <v>50</v>
      </c>
      <c r="H48" s="3">
        <v>89</v>
      </c>
      <c r="I48" s="3">
        <v>94</v>
      </c>
      <c r="J48" s="3">
        <v>82</v>
      </c>
      <c r="K48" s="3">
        <v>87</v>
      </c>
      <c r="L48" s="3">
        <v>90</v>
      </c>
      <c r="M48" s="3">
        <v>77</v>
      </c>
      <c r="N48" s="3">
        <v>1093</v>
      </c>
    </row>
    <row r="49" spans="1:14" x14ac:dyDescent="0.25">
      <c r="A49" s="4" t="s">
        <v>36</v>
      </c>
      <c r="B49" s="3">
        <v>82</v>
      </c>
      <c r="C49" s="3">
        <v>79</v>
      </c>
      <c r="D49" s="3">
        <v>105</v>
      </c>
      <c r="E49" s="3">
        <v>77</v>
      </c>
      <c r="F49" s="3">
        <v>81</v>
      </c>
      <c r="G49" s="3">
        <v>62</v>
      </c>
      <c r="H49" s="3">
        <v>71</v>
      </c>
      <c r="I49" s="3">
        <v>77</v>
      </c>
      <c r="J49" s="3">
        <v>79</v>
      </c>
      <c r="K49" s="3">
        <v>75</v>
      </c>
      <c r="L49" s="3">
        <v>73</v>
      </c>
      <c r="M49" s="3">
        <v>33</v>
      </c>
      <c r="N49" s="3">
        <v>894</v>
      </c>
    </row>
    <row r="50" spans="1:14" x14ac:dyDescent="0.25">
      <c r="A50" s="4" t="s">
        <v>37</v>
      </c>
      <c r="B50" s="3">
        <v>276</v>
      </c>
      <c r="C50" s="3">
        <v>285</v>
      </c>
      <c r="D50" s="3">
        <v>268</v>
      </c>
      <c r="E50" s="3">
        <v>261</v>
      </c>
      <c r="F50" s="3">
        <v>297</v>
      </c>
      <c r="G50" s="3">
        <v>248</v>
      </c>
      <c r="H50" s="3">
        <v>277</v>
      </c>
      <c r="I50" s="3">
        <v>256</v>
      </c>
      <c r="J50" s="3">
        <v>258</v>
      </c>
      <c r="K50" s="3">
        <v>252</v>
      </c>
      <c r="L50" s="3">
        <v>214</v>
      </c>
      <c r="M50" s="3">
        <v>119</v>
      </c>
      <c r="N50" s="3">
        <v>3011</v>
      </c>
    </row>
    <row r="51" spans="1:14" x14ac:dyDescent="0.25">
      <c r="A51" s="4" t="s">
        <v>38</v>
      </c>
      <c r="B51" s="3">
        <v>44</v>
      </c>
      <c r="C51" s="3">
        <v>32</v>
      </c>
      <c r="D51" s="3">
        <v>32</v>
      </c>
      <c r="E51" s="3">
        <v>24</v>
      </c>
      <c r="F51" s="3">
        <v>36</v>
      </c>
      <c r="G51" s="3">
        <v>37</v>
      </c>
      <c r="H51" s="3">
        <v>37</v>
      </c>
      <c r="I51" s="3">
        <v>34</v>
      </c>
      <c r="J51" s="3">
        <v>30</v>
      </c>
      <c r="K51" s="3">
        <v>28</v>
      </c>
      <c r="L51" s="3">
        <v>20</v>
      </c>
      <c r="M51" s="3">
        <v>17</v>
      </c>
      <c r="N51" s="3">
        <v>371</v>
      </c>
    </row>
    <row r="52" spans="1:14" x14ac:dyDescent="0.25">
      <c r="A52" s="4" t="s">
        <v>16</v>
      </c>
      <c r="B52" s="3">
        <v>50</v>
      </c>
      <c r="C52" s="3">
        <v>38</v>
      </c>
      <c r="D52" s="3">
        <v>47</v>
      </c>
      <c r="E52" s="3">
        <v>36</v>
      </c>
      <c r="F52" s="3">
        <v>55</v>
      </c>
      <c r="G52" s="3">
        <v>58</v>
      </c>
      <c r="H52" s="3">
        <v>56</v>
      </c>
      <c r="I52" s="3">
        <v>55</v>
      </c>
      <c r="J52" s="3">
        <v>57</v>
      </c>
      <c r="K52" s="3">
        <v>49</v>
      </c>
      <c r="L52" s="3">
        <v>38</v>
      </c>
      <c r="M52" s="3">
        <v>15</v>
      </c>
      <c r="N52" s="3">
        <v>554</v>
      </c>
    </row>
    <row r="53" spans="1:14" x14ac:dyDescent="0.25">
      <c r="A53" s="4" t="s">
        <v>39</v>
      </c>
      <c r="B53" s="3">
        <v>185</v>
      </c>
      <c r="C53" s="3">
        <v>163</v>
      </c>
      <c r="D53" s="3">
        <v>164</v>
      </c>
      <c r="E53" s="3">
        <v>169</v>
      </c>
      <c r="F53" s="3">
        <v>187</v>
      </c>
      <c r="G53" s="3">
        <v>174</v>
      </c>
      <c r="H53" s="3">
        <v>175</v>
      </c>
      <c r="I53" s="3">
        <v>178</v>
      </c>
      <c r="J53" s="3">
        <v>190</v>
      </c>
      <c r="K53" s="3">
        <v>218</v>
      </c>
      <c r="L53" s="3">
        <v>171</v>
      </c>
      <c r="M53" s="3">
        <v>106</v>
      </c>
      <c r="N53" s="3">
        <v>2080</v>
      </c>
    </row>
    <row r="54" spans="1:14" x14ac:dyDescent="0.25">
      <c r="A54" s="4" t="s">
        <v>40</v>
      </c>
      <c r="B54" s="3">
        <v>177</v>
      </c>
      <c r="C54" s="3">
        <v>160</v>
      </c>
      <c r="D54" s="3">
        <v>166</v>
      </c>
      <c r="E54" s="3">
        <v>154</v>
      </c>
      <c r="F54" s="3">
        <v>146</v>
      </c>
      <c r="G54" s="3">
        <v>173</v>
      </c>
      <c r="H54" s="3">
        <v>165</v>
      </c>
      <c r="I54" s="3">
        <v>185</v>
      </c>
      <c r="J54" s="3">
        <v>174</v>
      </c>
      <c r="K54" s="3">
        <v>165</v>
      </c>
      <c r="L54" s="3">
        <v>169</v>
      </c>
      <c r="M54" s="3">
        <v>125</v>
      </c>
      <c r="N54" s="3">
        <v>1959</v>
      </c>
    </row>
    <row r="55" spans="1:14" x14ac:dyDescent="0.25">
      <c r="A55" s="4" t="s">
        <v>14</v>
      </c>
      <c r="B55" s="3">
        <v>268</v>
      </c>
      <c r="C55" s="3">
        <v>209</v>
      </c>
      <c r="D55" s="3">
        <v>249</v>
      </c>
      <c r="E55" s="3">
        <v>178</v>
      </c>
      <c r="F55" s="3">
        <v>251</v>
      </c>
      <c r="G55" s="3">
        <v>263</v>
      </c>
      <c r="H55" s="3">
        <v>286</v>
      </c>
      <c r="I55" s="3">
        <v>324</v>
      </c>
      <c r="J55" s="3">
        <v>228</v>
      </c>
      <c r="K55" s="3">
        <v>304</v>
      </c>
      <c r="L55" s="3">
        <v>252</v>
      </c>
      <c r="M55" s="3">
        <v>190</v>
      </c>
      <c r="N55" s="3">
        <v>3002</v>
      </c>
    </row>
    <row r="56" spans="1:14" x14ac:dyDescent="0.25">
      <c r="A56" s="4" t="s">
        <v>41</v>
      </c>
      <c r="B56" s="3">
        <v>41</v>
      </c>
      <c r="C56" s="3">
        <v>34</v>
      </c>
      <c r="D56" s="3">
        <v>44</v>
      </c>
      <c r="E56" s="3">
        <v>32</v>
      </c>
      <c r="F56" s="3">
        <v>44</v>
      </c>
      <c r="G56" s="3">
        <v>45</v>
      </c>
      <c r="H56" s="3">
        <v>37</v>
      </c>
      <c r="I56" s="3">
        <v>53</v>
      </c>
      <c r="J56" s="3">
        <v>38</v>
      </c>
      <c r="K56" s="3">
        <v>31</v>
      </c>
      <c r="L56" s="3">
        <v>39</v>
      </c>
      <c r="M56" s="3">
        <v>30</v>
      </c>
      <c r="N56" s="3">
        <v>468</v>
      </c>
    </row>
    <row r="57" spans="1:14" x14ac:dyDescent="0.25">
      <c r="A57" s="4" t="s">
        <v>42</v>
      </c>
      <c r="B57" s="3">
        <v>29</v>
      </c>
      <c r="C57" s="3">
        <v>21</v>
      </c>
      <c r="D57" s="3">
        <v>30</v>
      </c>
      <c r="E57" s="3">
        <v>31</v>
      </c>
      <c r="F57" s="3">
        <v>48</v>
      </c>
      <c r="G57" s="3">
        <v>43</v>
      </c>
      <c r="H57" s="3">
        <v>37</v>
      </c>
      <c r="I57" s="3">
        <v>45</v>
      </c>
      <c r="J57" s="3">
        <v>44</v>
      </c>
      <c r="K57" s="3">
        <v>26</v>
      </c>
      <c r="L57" s="3">
        <v>26</v>
      </c>
      <c r="M57" s="3">
        <v>24</v>
      </c>
      <c r="N57" s="3">
        <v>404</v>
      </c>
    </row>
    <row r="58" spans="1:14" x14ac:dyDescent="0.25">
      <c r="A58" s="4" t="s">
        <v>43</v>
      </c>
      <c r="B58" s="3">
        <v>42</v>
      </c>
      <c r="C58" s="3">
        <v>46</v>
      </c>
      <c r="D58" s="3">
        <v>48</v>
      </c>
      <c r="E58" s="3">
        <v>46</v>
      </c>
      <c r="F58" s="3">
        <v>47</v>
      </c>
      <c r="G58" s="3">
        <v>52</v>
      </c>
      <c r="H58" s="3">
        <v>58</v>
      </c>
      <c r="I58" s="3">
        <v>54</v>
      </c>
      <c r="J58" s="3">
        <v>36</v>
      </c>
      <c r="K58" s="3">
        <v>41</v>
      </c>
      <c r="L58" s="3">
        <v>28</v>
      </c>
      <c r="M58" s="3">
        <v>31</v>
      </c>
      <c r="N58" s="3">
        <v>529</v>
      </c>
    </row>
    <row r="59" spans="1:14" x14ac:dyDescent="0.25">
      <c r="A59" s="4" t="s">
        <v>44</v>
      </c>
      <c r="B59" s="3">
        <v>27</v>
      </c>
      <c r="C59" s="3">
        <v>20</v>
      </c>
      <c r="D59" s="3">
        <v>30</v>
      </c>
      <c r="E59" s="3">
        <v>21</v>
      </c>
      <c r="F59" s="3">
        <v>20</v>
      </c>
      <c r="G59" s="3">
        <v>27</v>
      </c>
      <c r="H59" s="3">
        <v>33</v>
      </c>
      <c r="I59" s="3">
        <v>19</v>
      </c>
      <c r="J59" s="3">
        <v>34</v>
      </c>
      <c r="K59" s="3">
        <v>40</v>
      </c>
      <c r="L59" s="3">
        <v>32</v>
      </c>
      <c r="M59" s="3">
        <v>11</v>
      </c>
      <c r="N59" s="3">
        <v>314</v>
      </c>
    </row>
    <row r="60" spans="1:14" x14ac:dyDescent="0.25">
      <c r="A60" s="4" t="s">
        <v>45</v>
      </c>
      <c r="B60" s="3">
        <v>50</v>
      </c>
      <c r="C60" s="3">
        <v>61</v>
      </c>
      <c r="D60" s="3">
        <v>59</v>
      </c>
      <c r="E60" s="3">
        <v>47</v>
      </c>
      <c r="F60" s="3">
        <v>53</v>
      </c>
      <c r="G60" s="3">
        <v>70</v>
      </c>
      <c r="H60" s="3">
        <v>54</v>
      </c>
      <c r="I60" s="3">
        <v>60</v>
      </c>
      <c r="J60" s="3">
        <v>59</v>
      </c>
      <c r="K60" s="3">
        <v>41</v>
      </c>
      <c r="L60" s="3">
        <v>34</v>
      </c>
      <c r="M60" s="3">
        <v>21</v>
      </c>
      <c r="N60" s="3">
        <v>609</v>
      </c>
    </row>
    <row r="61" spans="1:14" x14ac:dyDescent="0.25">
      <c r="A61" s="4" t="s">
        <v>46</v>
      </c>
      <c r="B61" s="3">
        <v>35</v>
      </c>
      <c r="C61" s="3">
        <v>62</v>
      </c>
      <c r="D61" s="3">
        <v>49</v>
      </c>
      <c r="E61" s="3">
        <v>59</v>
      </c>
      <c r="F61" s="3">
        <v>61</v>
      </c>
      <c r="G61" s="3">
        <v>51</v>
      </c>
      <c r="H61" s="3">
        <v>60</v>
      </c>
      <c r="I61" s="3">
        <v>69</v>
      </c>
      <c r="J61" s="3">
        <v>58</v>
      </c>
      <c r="K61" s="3">
        <v>46</v>
      </c>
      <c r="L61" s="3">
        <v>38</v>
      </c>
      <c r="M61" s="3">
        <v>25</v>
      </c>
      <c r="N61" s="3">
        <v>613</v>
      </c>
    </row>
    <row r="62" spans="1:14" x14ac:dyDescent="0.25">
      <c r="A62" s="4" t="s">
        <v>47</v>
      </c>
      <c r="B62" s="3">
        <v>105</v>
      </c>
      <c r="C62" s="3">
        <v>110</v>
      </c>
      <c r="D62" s="3">
        <v>118</v>
      </c>
      <c r="E62" s="3">
        <v>87</v>
      </c>
      <c r="F62" s="3">
        <v>85</v>
      </c>
      <c r="G62" s="3">
        <v>102</v>
      </c>
      <c r="H62" s="3">
        <v>92</v>
      </c>
      <c r="I62" s="3">
        <v>94</v>
      </c>
      <c r="J62" s="3">
        <v>101</v>
      </c>
      <c r="K62" s="3">
        <v>92</v>
      </c>
      <c r="L62" s="3">
        <v>71</v>
      </c>
      <c r="M62" s="3">
        <v>61</v>
      </c>
      <c r="N62" s="3">
        <v>1118</v>
      </c>
    </row>
    <row r="63" spans="1:14" x14ac:dyDescent="0.25">
      <c r="A63" s="4" t="s">
        <v>48</v>
      </c>
      <c r="B63" s="3">
        <v>3</v>
      </c>
      <c r="C63" s="3">
        <v>20</v>
      </c>
      <c r="D63" s="3">
        <v>60</v>
      </c>
      <c r="E63" s="3">
        <v>62</v>
      </c>
      <c r="F63" s="3">
        <v>62</v>
      </c>
      <c r="G63" s="3">
        <v>58</v>
      </c>
      <c r="H63" s="3">
        <v>65</v>
      </c>
      <c r="I63" s="3">
        <v>63</v>
      </c>
      <c r="J63" s="3">
        <v>60</v>
      </c>
      <c r="K63" s="3">
        <v>46</v>
      </c>
      <c r="L63" s="3">
        <v>43</v>
      </c>
      <c r="M63" s="3">
        <v>27</v>
      </c>
      <c r="N63" s="3">
        <v>569</v>
      </c>
    </row>
  </sheetData>
  <mergeCells count="3">
    <mergeCell ref="B1:H1"/>
    <mergeCell ref="B2:H2"/>
    <mergeCell ref="B3:H3"/>
  </mergeCells>
  <pageMargins left="0.25" right="0.25" top="0.75" bottom="0.75" header="0.3" footer="0.3"/>
  <pageSetup paperSize="119" scale="73" orientation="portrait" r:id="rId1"/>
  <headerFooter>
    <oddFooter>&amp;A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N63"/>
  <sheetViews>
    <sheetView zoomScaleNormal="100" workbookViewId="0"/>
  </sheetViews>
  <sheetFormatPr baseColWidth="10" defaultRowHeight="15" x14ac:dyDescent="0.25"/>
  <cols>
    <col min="1" max="1" width="35.5703125" bestFit="1" customWidth="1"/>
    <col min="2" max="2" width="9.140625" customWidth="1"/>
  </cols>
  <sheetData>
    <row r="1" spans="1:14" x14ac:dyDescent="0.25">
      <c r="A1" s="9"/>
      <c r="B1" s="12" t="s">
        <v>11</v>
      </c>
      <c r="C1" s="12"/>
      <c r="D1" s="12"/>
      <c r="E1" s="12"/>
      <c r="F1" s="12"/>
      <c r="G1" s="12"/>
      <c r="H1" s="12"/>
    </row>
    <row r="2" spans="1:14" x14ac:dyDescent="0.25">
      <c r="A2" s="9"/>
      <c r="B2" s="12" t="s">
        <v>12</v>
      </c>
      <c r="C2" s="12"/>
      <c r="D2" s="12"/>
      <c r="E2" s="12"/>
      <c r="F2" s="12"/>
      <c r="G2" s="12"/>
      <c r="H2" s="12"/>
    </row>
    <row r="3" spans="1:14" x14ac:dyDescent="0.25">
      <c r="A3" s="9"/>
      <c r="B3" s="12" t="s">
        <v>13</v>
      </c>
      <c r="C3" s="12"/>
      <c r="D3" s="12"/>
      <c r="E3" s="12"/>
      <c r="F3" s="12"/>
      <c r="G3" s="12"/>
      <c r="H3" s="12"/>
    </row>
    <row r="5" spans="1:14" x14ac:dyDescent="0.25">
      <c r="A5" s="4" t="s">
        <v>111</v>
      </c>
      <c r="B5" s="4" t="s">
        <v>112</v>
      </c>
      <c r="C5" s="4" t="s">
        <v>113</v>
      </c>
      <c r="D5" s="4" t="s">
        <v>114</v>
      </c>
      <c r="E5" s="4" t="s">
        <v>115</v>
      </c>
      <c r="F5" s="4" t="s">
        <v>116</v>
      </c>
      <c r="G5" s="4" t="s">
        <v>117</v>
      </c>
      <c r="H5" s="4" t="s">
        <v>118</v>
      </c>
      <c r="I5" s="4" t="s">
        <v>119</v>
      </c>
      <c r="J5" s="4" t="s">
        <v>120</v>
      </c>
      <c r="K5" s="4" t="s">
        <v>121</v>
      </c>
      <c r="L5" s="4" t="s">
        <v>122</v>
      </c>
      <c r="M5" s="4" t="s">
        <v>123</v>
      </c>
      <c r="N5" s="4" t="s">
        <v>96</v>
      </c>
    </row>
    <row r="6" spans="1:14" x14ac:dyDescent="0.25">
      <c r="A6" s="4" t="s">
        <v>17</v>
      </c>
      <c r="B6" s="3">
        <v>136</v>
      </c>
      <c r="C6" s="3">
        <v>144</v>
      </c>
      <c r="D6" s="3">
        <v>170</v>
      </c>
      <c r="E6" s="3">
        <v>137</v>
      </c>
      <c r="F6" s="3">
        <v>243</v>
      </c>
      <c r="G6" s="3">
        <v>292</v>
      </c>
      <c r="H6" s="3">
        <v>346</v>
      </c>
      <c r="I6" s="3">
        <v>341</v>
      </c>
      <c r="J6" s="3">
        <v>352</v>
      </c>
      <c r="K6" s="3">
        <v>406</v>
      </c>
      <c r="L6" s="3">
        <v>308</v>
      </c>
      <c r="M6" s="3">
        <v>155</v>
      </c>
      <c r="N6" s="3">
        <v>3030</v>
      </c>
    </row>
    <row r="7" spans="1:14" x14ac:dyDescent="0.25">
      <c r="A7" s="4" t="s">
        <v>18</v>
      </c>
      <c r="B7" s="3">
        <v>34</v>
      </c>
      <c r="C7" s="3">
        <v>46</v>
      </c>
      <c r="D7" s="3">
        <v>100</v>
      </c>
      <c r="E7" s="3">
        <v>49</v>
      </c>
      <c r="F7" s="3">
        <v>99</v>
      </c>
      <c r="G7" s="3">
        <v>143</v>
      </c>
      <c r="H7" s="3">
        <v>199</v>
      </c>
      <c r="I7" s="3">
        <v>166</v>
      </c>
      <c r="J7" s="3">
        <v>160</v>
      </c>
      <c r="K7" s="3">
        <v>177</v>
      </c>
      <c r="L7" s="3">
        <v>251</v>
      </c>
      <c r="M7" s="3">
        <v>127</v>
      </c>
      <c r="N7" s="3">
        <v>1551</v>
      </c>
    </row>
    <row r="8" spans="1:14" x14ac:dyDescent="0.25">
      <c r="A8" s="4" t="s">
        <v>70</v>
      </c>
      <c r="B8" s="3">
        <v>53</v>
      </c>
      <c r="C8" s="3">
        <v>48</v>
      </c>
      <c r="D8" s="3">
        <v>55</v>
      </c>
      <c r="E8" s="3">
        <v>56</v>
      </c>
      <c r="F8" s="3">
        <v>108</v>
      </c>
      <c r="G8" s="3">
        <v>74</v>
      </c>
      <c r="H8" s="3">
        <v>36</v>
      </c>
      <c r="I8" s="3">
        <v>66</v>
      </c>
      <c r="J8" s="3">
        <v>51</v>
      </c>
      <c r="K8" s="3"/>
      <c r="L8" s="3">
        <v>28</v>
      </c>
      <c r="M8" s="3">
        <v>30</v>
      </c>
      <c r="N8" s="3">
        <v>605</v>
      </c>
    </row>
    <row r="9" spans="1:14" x14ac:dyDescent="0.25">
      <c r="A9" s="4" t="s">
        <v>71</v>
      </c>
      <c r="B9" s="3">
        <v>34</v>
      </c>
      <c r="C9" s="3">
        <v>33</v>
      </c>
      <c r="D9" s="3">
        <v>53</v>
      </c>
      <c r="E9" s="3">
        <v>40</v>
      </c>
      <c r="F9" s="3">
        <v>96</v>
      </c>
      <c r="G9" s="3">
        <v>54</v>
      </c>
      <c r="H9" s="3">
        <v>47</v>
      </c>
      <c r="I9" s="3">
        <v>50</v>
      </c>
      <c r="J9" s="3">
        <v>3</v>
      </c>
      <c r="K9" s="3"/>
      <c r="L9" s="3">
        <v>50</v>
      </c>
      <c r="M9" s="3">
        <v>30</v>
      </c>
      <c r="N9" s="3">
        <v>490</v>
      </c>
    </row>
    <row r="10" spans="1:14" x14ac:dyDescent="0.25">
      <c r="A10" s="4" t="s">
        <v>72</v>
      </c>
      <c r="B10" s="3">
        <v>3</v>
      </c>
      <c r="C10" s="3">
        <v>5</v>
      </c>
      <c r="D10" s="3">
        <v>5</v>
      </c>
      <c r="E10" s="3">
        <v>5</v>
      </c>
      <c r="F10" s="3">
        <v>8</v>
      </c>
      <c r="G10" s="3">
        <v>3</v>
      </c>
      <c r="H10" s="3">
        <v>9</v>
      </c>
      <c r="I10" s="3">
        <v>1</v>
      </c>
      <c r="J10" s="3"/>
      <c r="K10" s="3"/>
      <c r="L10" s="3"/>
      <c r="M10" s="3">
        <v>2</v>
      </c>
      <c r="N10" s="3">
        <v>41</v>
      </c>
    </row>
    <row r="11" spans="1:14" x14ac:dyDescent="0.25">
      <c r="A11" s="4" t="s">
        <v>73</v>
      </c>
      <c r="B11" s="3">
        <v>61</v>
      </c>
      <c r="C11" s="3">
        <v>30</v>
      </c>
      <c r="D11" s="3">
        <v>47</v>
      </c>
      <c r="E11" s="3">
        <v>56</v>
      </c>
      <c r="F11" s="3">
        <v>83</v>
      </c>
      <c r="G11" s="3">
        <v>61</v>
      </c>
      <c r="H11" s="3">
        <v>42</v>
      </c>
      <c r="I11" s="3">
        <v>53</v>
      </c>
      <c r="J11" s="3">
        <v>13</v>
      </c>
      <c r="K11" s="3"/>
      <c r="L11" s="3"/>
      <c r="M11" s="3">
        <v>28</v>
      </c>
      <c r="N11" s="3">
        <v>474</v>
      </c>
    </row>
    <row r="12" spans="1:14" x14ac:dyDescent="0.25">
      <c r="A12" s="4" t="s">
        <v>19</v>
      </c>
      <c r="B12" s="3">
        <v>93</v>
      </c>
      <c r="C12" s="3">
        <v>109</v>
      </c>
      <c r="D12" s="3">
        <v>83</v>
      </c>
      <c r="E12" s="3">
        <v>148</v>
      </c>
      <c r="F12" s="3">
        <v>278</v>
      </c>
      <c r="G12" s="3">
        <v>149</v>
      </c>
      <c r="H12" s="3">
        <v>21</v>
      </c>
      <c r="I12" s="3">
        <v>78</v>
      </c>
      <c r="J12" s="3">
        <v>56</v>
      </c>
      <c r="K12" s="3">
        <v>11</v>
      </c>
      <c r="L12" s="3">
        <v>21</v>
      </c>
      <c r="M12" s="3">
        <v>101</v>
      </c>
      <c r="N12" s="3">
        <v>1148</v>
      </c>
    </row>
    <row r="13" spans="1:14" x14ac:dyDescent="0.25">
      <c r="A13" s="4" t="s">
        <v>74</v>
      </c>
      <c r="B13" s="3">
        <v>26</v>
      </c>
      <c r="C13" s="3">
        <v>31</v>
      </c>
      <c r="D13" s="3">
        <v>27</v>
      </c>
      <c r="E13" s="3">
        <v>22</v>
      </c>
      <c r="F13" s="3">
        <v>24</v>
      </c>
      <c r="G13" s="3">
        <v>35</v>
      </c>
      <c r="H13" s="3"/>
      <c r="I13" s="3">
        <v>34</v>
      </c>
      <c r="J13" s="3">
        <v>7</v>
      </c>
      <c r="K13" s="3">
        <v>6</v>
      </c>
      <c r="L13" s="3">
        <v>4</v>
      </c>
      <c r="M13" s="3">
        <v>22</v>
      </c>
      <c r="N13" s="3">
        <v>238</v>
      </c>
    </row>
    <row r="14" spans="1:14" x14ac:dyDescent="0.25">
      <c r="A14" s="4" t="s">
        <v>81</v>
      </c>
      <c r="B14" s="3"/>
      <c r="C14" s="3"/>
      <c r="D14" s="3"/>
      <c r="E14" s="3"/>
      <c r="F14" s="3"/>
      <c r="G14" s="3">
        <v>7</v>
      </c>
      <c r="H14" s="3"/>
      <c r="I14" s="3">
        <v>9</v>
      </c>
      <c r="J14" s="3"/>
      <c r="K14" s="3"/>
      <c r="L14" s="3"/>
      <c r="M14" s="3"/>
      <c r="N14" s="3">
        <v>16</v>
      </c>
    </row>
    <row r="15" spans="1:14" x14ac:dyDescent="0.25">
      <c r="A15" s="4" t="s">
        <v>75</v>
      </c>
      <c r="B15" s="3">
        <v>23</v>
      </c>
      <c r="C15" s="3">
        <v>35</v>
      </c>
      <c r="D15" s="3">
        <v>36</v>
      </c>
      <c r="E15" s="3">
        <v>27</v>
      </c>
      <c r="F15" s="3">
        <v>76</v>
      </c>
      <c r="G15" s="3">
        <v>36</v>
      </c>
      <c r="H15" s="3"/>
      <c r="I15" s="3">
        <v>60</v>
      </c>
      <c r="J15" s="3">
        <v>3</v>
      </c>
      <c r="K15" s="3"/>
      <c r="L15" s="3">
        <v>1</v>
      </c>
      <c r="M15" s="3"/>
      <c r="N15" s="3">
        <v>297</v>
      </c>
    </row>
    <row r="16" spans="1:14" x14ac:dyDescent="0.25">
      <c r="A16" s="4" t="s">
        <v>76</v>
      </c>
      <c r="B16" s="3">
        <v>28</v>
      </c>
      <c r="C16" s="3">
        <v>21</v>
      </c>
      <c r="D16" s="3">
        <v>24</v>
      </c>
      <c r="E16" s="3">
        <v>20</v>
      </c>
      <c r="F16" s="3">
        <v>15</v>
      </c>
      <c r="G16" s="3">
        <v>22</v>
      </c>
      <c r="H16" s="3"/>
      <c r="I16" s="3">
        <v>21</v>
      </c>
      <c r="J16" s="3"/>
      <c r="K16" s="3"/>
      <c r="L16" s="3"/>
      <c r="M16" s="3"/>
      <c r="N16" s="3">
        <v>151</v>
      </c>
    </row>
    <row r="17" spans="1:14" x14ac:dyDescent="0.25">
      <c r="A17" s="4" t="s">
        <v>77</v>
      </c>
      <c r="B17" s="3">
        <v>48</v>
      </c>
      <c r="C17" s="3">
        <v>23</v>
      </c>
      <c r="D17" s="3">
        <v>34</v>
      </c>
      <c r="E17" s="3">
        <v>29</v>
      </c>
      <c r="F17" s="3">
        <v>11</v>
      </c>
      <c r="G17" s="3">
        <v>34</v>
      </c>
      <c r="H17" s="3"/>
      <c r="I17" s="3">
        <v>47</v>
      </c>
      <c r="J17" s="3"/>
      <c r="K17" s="3">
        <v>43</v>
      </c>
      <c r="L17" s="3"/>
      <c r="M17" s="3">
        <v>12</v>
      </c>
      <c r="N17" s="3">
        <v>281</v>
      </c>
    </row>
    <row r="18" spans="1:14" x14ac:dyDescent="0.25">
      <c r="A18" s="4" t="s">
        <v>78</v>
      </c>
      <c r="B18" s="3">
        <v>14</v>
      </c>
      <c r="C18" s="3">
        <v>16</v>
      </c>
      <c r="D18" s="3">
        <v>18</v>
      </c>
      <c r="E18" s="3">
        <v>16</v>
      </c>
      <c r="F18" s="3">
        <v>22</v>
      </c>
      <c r="G18" s="3"/>
      <c r="H18" s="3">
        <v>16</v>
      </c>
      <c r="I18" s="3">
        <v>18</v>
      </c>
      <c r="J18" s="3"/>
      <c r="K18" s="3"/>
      <c r="L18" s="3"/>
      <c r="M18" s="3">
        <v>10</v>
      </c>
      <c r="N18" s="3">
        <v>130</v>
      </c>
    </row>
    <row r="19" spans="1:14" x14ac:dyDescent="0.25">
      <c r="A19" s="4" t="s">
        <v>79</v>
      </c>
      <c r="B19" s="3">
        <v>43</v>
      </c>
      <c r="C19" s="3">
        <v>4</v>
      </c>
      <c r="D19" s="3">
        <v>18</v>
      </c>
      <c r="E19" s="3">
        <v>19</v>
      </c>
      <c r="F19" s="3">
        <v>3</v>
      </c>
      <c r="G19" s="3"/>
      <c r="H19" s="3">
        <v>27</v>
      </c>
      <c r="I19" s="3">
        <v>3</v>
      </c>
      <c r="J19" s="3">
        <v>21</v>
      </c>
      <c r="K19" s="3">
        <v>35</v>
      </c>
      <c r="L19" s="3">
        <v>35</v>
      </c>
      <c r="M19" s="3">
        <v>11</v>
      </c>
      <c r="N19" s="3">
        <v>219</v>
      </c>
    </row>
    <row r="20" spans="1:14" x14ac:dyDescent="0.25">
      <c r="A20" s="4" t="s">
        <v>15</v>
      </c>
      <c r="B20" s="3">
        <v>10</v>
      </c>
      <c r="C20" s="3">
        <v>4</v>
      </c>
      <c r="D20" s="3">
        <v>8</v>
      </c>
      <c r="E20" s="3">
        <v>9</v>
      </c>
      <c r="F20" s="3">
        <v>8</v>
      </c>
      <c r="G20" s="3">
        <v>9</v>
      </c>
      <c r="H20" s="3">
        <v>5</v>
      </c>
      <c r="I20" s="3"/>
      <c r="J20" s="3">
        <v>2</v>
      </c>
      <c r="K20" s="3">
        <v>5</v>
      </c>
      <c r="L20" s="3">
        <v>5</v>
      </c>
      <c r="M20" s="3">
        <v>2</v>
      </c>
      <c r="N20" s="3">
        <v>67</v>
      </c>
    </row>
    <row r="21" spans="1:14" x14ac:dyDescent="0.25">
      <c r="A21" s="4" t="s">
        <v>20</v>
      </c>
      <c r="B21" s="3">
        <v>6</v>
      </c>
      <c r="C21" s="3">
        <v>1</v>
      </c>
      <c r="D21" s="3">
        <v>6</v>
      </c>
      <c r="E21" s="3"/>
      <c r="F21" s="3">
        <v>6</v>
      </c>
      <c r="G21" s="3">
        <v>4</v>
      </c>
      <c r="H21" s="3">
        <v>4</v>
      </c>
      <c r="I21" s="3">
        <v>3</v>
      </c>
      <c r="J21" s="3">
        <v>5</v>
      </c>
      <c r="K21" s="3">
        <v>1</v>
      </c>
      <c r="L21" s="3">
        <v>4</v>
      </c>
      <c r="M21" s="3"/>
      <c r="N21" s="3">
        <v>40</v>
      </c>
    </row>
    <row r="22" spans="1:14" x14ac:dyDescent="0.25">
      <c r="A22" s="4" t="s">
        <v>21</v>
      </c>
      <c r="B22" s="3">
        <v>34</v>
      </c>
      <c r="C22" s="3">
        <v>28</v>
      </c>
      <c r="D22" s="3">
        <v>32</v>
      </c>
      <c r="E22" s="3">
        <v>19</v>
      </c>
      <c r="F22" s="3">
        <v>101</v>
      </c>
      <c r="G22" s="3">
        <v>47</v>
      </c>
      <c r="H22" s="3">
        <v>27</v>
      </c>
      <c r="I22" s="3">
        <v>45</v>
      </c>
      <c r="J22" s="3">
        <v>5</v>
      </c>
      <c r="K22" s="3">
        <v>37</v>
      </c>
      <c r="L22" s="3">
        <v>41</v>
      </c>
      <c r="M22" s="3">
        <v>25</v>
      </c>
      <c r="N22" s="3">
        <v>441</v>
      </c>
    </row>
    <row r="23" spans="1:14" x14ac:dyDescent="0.25">
      <c r="A23" s="4" t="s">
        <v>82</v>
      </c>
      <c r="B23" s="3">
        <v>89</v>
      </c>
      <c r="C23" s="3"/>
      <c r="D23" s="3"/>
      <c r="E23" s="3"/>
      <c r="F23" s="3"/>
      <c r="G23" s="3"/>
      <c r="H23" s="3">
        <v>48</v>
      </c>
      <c r="I23" s="3">
        <v>73</v>
      </c>
      <c r="J23" s="3"/>
      <c r="K23" s="3"/>
      <c r="L23" s="3">
        <v>45</v>
      </c>
      <c r="M23" s="3">
        <v>41</v>
      </c>
      <c r="N23" s="3">
        <v>296</v>
      </c>
    </row>
    <row r="24" spans="1:14" x14ac:dyDescent="0.25">
      <c r="A24" s="4" t="s">
        <v>22</v>
      </c>
      <c r="B24" s="3">
        <v>73</v>
      </c>
      <c r="C24" s="3">
        <v>70</v>
      </c>
      <c r="D24" s="3">
        <v>78</v>
      </c>
      <c r="E24" s="3">
        <v>90</v>
      </c>
      <c r="F24" s="3">
        <v>187</v>
      </c>
      <c r="G24" s="3">
        <v>113</v>
      </c>
      <c r="H24" s="3">
        <v>82</v>
      </c>
      <c r="I24" s="3">
        <v>50</v>
      </c>
      <c r="J24" s="3">
        <v>82</v>
      </c>
      <c r="K24" s="3">
        <v>65</v>
      </c>
      <c r="L24" s="3">
        <v>79</v>
      </c>
      <c r="M24" s="3">
        <v>57</v>
      </c>
      <c r="N24" s="3">
        <v>1026</v>
      </c>
    </row>
    <row r="25" spans="1:14" x14ac:dyDescent="0.25">
      <c r="A25" s="4" t="s">
        <v>23</v>
      </c>
      <c r="B25" s="3">
        <v>28</v>
      </c>
      <c r="C25" s="3">
        <v>19</v>
      </c>
      <c r="D25" s="3">
        <v>26</v>
      </c>
      <c r="E25" s="3">
        <v>28</v>
      </c>
      <c r="F25" s="3">
        <v>62</v>
      </c>
      <c r="G25" s="3">
        <v>20</v>
      </c>
      <c r="H25" s="3">
        <v>23</v>
      </c>
      <c r="I25" s="3">
        <v>8</v>
      </c>
      <c r="J25" s="3">
        <v>4</v>
      </c>
      <c r="K25" s="3">
        <v>27</v>
      </c>
      <c r="L25" s="3">
        <v>17</v>
      </c>
      <c r="M25" s="3">
        <v>17</v>
      </c>
      <c r="N25" s="3">
        <v>279</v>
      </c>
    </row>
    <row r="26" spans="1:14" x14ac:dyDescent="0.25">
      <c r="A26" s="4" t="s">
        <v>24</v>
      </c>
      <c r="B26" s="3">
        <v>59</v>
      </c>
      <c r="C26" s="3">
        <v>57</v>
      </c>
      <c r="D26" s="3">
        <v>61</v>
      </c>
      <c r="E26" s="3">
        <v>59</v>
      </c>
      <c r="F26" s="3">
        <v>108</v>
      </c>
      <c r="G26" s="3">
        <v>70</v>
      </c>
      <c r="H26" s="3">
        <v>57</v>
      </c>
      <c r="I26" s="3">
        <v>60</v>
      </c>
      <c r="J26" s="3">
        <v>46</v>
      </c>
      <c r="K26" s="3">
        <v>34</v>
      </c>
      <c r="L26" s="3">
        <v>25</v>
      </c>
      <c r="M26" s="3">
        <v>37</v>
      </c>
      <c r="N26" s="3">
        <v>673</v>
      </c>
    </row>
    <row r="27" spans="1:14" x14ac:dyDescent="0.25">
      <c r="A27" s="4" t="s">
        <v>25</v>
      </c>
      <c r="B27" s="3">
        <v>21</v>
      </c>
      <c r="C27" s="3">
        <v>25</v>
      </c>
      <c r="D27" s="3">
        <v>40</v>
      </c>
      <c r="E27" s="3">
        <v>21</v>
      </c>
      <c r="F27" s="3">
        <v>54</v>
      </c>
      <c r="G27" s="3">
        <v>16</v>
      </c>
      <c r="H27" s="3">
        <v>17</v>
      </c>
      <c r="I27" s="3">
        <v>2</v>
      </c>
      <c r="J27" s="3">
        <v>24</v>
      </c>
      <c r="K27" s="3">
        <v>21</v>
      </c>
      <c r="L27" s="3">
        <v>32</v>
      </c>
      <c r="M27" s="3">
        <v>45</v>
      </c>
      <c r="N27" s="3">
        <v>318</v>
      </c>
    </row>
    <row r="28" spans="1:14" x14ac:dyDescent="0.25">
      <c r="A28" s="4" t="s">
        <v>26</v>
      </c>
      <c r="B28" s="3">
        <v>95</v>
      </c>
      <c r="C28" s="3">
        <v>107</v>
      </c>
      <c r="D28" s="3">
        <v>66</v>
      </c>
      <c r="E28" s="3">
        <v>85</v>
      </c>
      <c r="F28" s="3">
        <v>140</v>
      </c>
      <c r="G28" s="3">
        <v>59</v>
      </c>
      <c r="H28" s="3">
        <v>42</v>
      </c>
      <c r="I28" s="3">
        <v>67</v>
      </c>
      <c r="J28" s="3">
        <v>48</v>
      </c>
      <c r="K28" s="3">
        <v>54</v>
      </c>
      <c r="L28" s="3">
        <v>49</v>
      </c>
      <c r="M28" s="3"/>
      <c r="N28" s="3">
        <v>812</v>
      </c>
    </row>
    <row r="29" spans="1:14" x14ac:dyDescent="0.25">
      <c r="A29" s="4" t="s">
        <v>27</v>
      </c>
      <c r="B29" s="3">
        <v>14</v>
      </c>
      <c r="C29" s="3">
        <v>16</v>
      </c>
      <c r="D29" s="3">
        <v>56</v>
      </c>
      <c r="E29" s="3">
        <v>16</v>
      </c>
      <c r="F29" s="3">
        <v>102</v>
      </c>
      <c r="G29" s="3">
        <v>52</v>
      </c>
      <c r="H29" s="3">
        <v>51</v>
      </c>
      <c r="I29" s="3">
        <v>44</v>
      </c>
      <c r="J29" s="3">
        <v>47</v>
      </c>
      <c r="K29" s="3">
        <v>55</v>
      </c>
      <c r="L29" s="3">
        <v>14</v>
      </c>
      <c r="M29" s="3">
        <v>30</v>
      </c>
      <c r="N29" s="3">
        <v>497</v>
      </c>
    </row>
    <row r="30" spans="1:14" x14ac:dyDescent="0.25">
      <c r="A30" s="4" t="s">
        <v>83</v>
      </c>
      <c r="B30" s="3">
        <v>26</v>
      </c>
      <c r="C30" s="3">
        <v>50</v>
      </c>
      <c r="D30" s="3">
        <v>2</v>
      </c>
      <c r="E30" s="3">
        <v>11</v>
      </c>
      <c r="F30" s="3"/>
      <c r="G30" s="3"/>
      <c r="H30" s="3">
        <v>16</v>
      </c>
      <c r="I30" s="3">
        <v>34</v>
      </c>
      <c r="J30" s="3"/>
      <c r="K30" s="3"/>
      <c r="L30" s="3">
        <v>3</v>
      </c>
      <c r="M30" s="3">
        <v>6</v>
      </c>
      <c r="N30" s="3">
        <v>148</v>
      </c>
    </row>
    <row r="31" spans="1:14" x14ac:dyDescent="0.25">
      <c r="A31" s="4" t="s">
        <v>84</v>
      </c>
      <c r="B31" s="3">
        <v>5</v>
      </c>
      <c r="C31" s="3">
        <v>8</v>
      </c>
      <c r="D31" s="3">
        <v>14</v>
      </c>
      <c r="E31" s="3"/>
      <c r="F31" s="3"/>
      <c r="G31" s="3"/>
      <c r="H31" s="3"/>
      <c r="I31" s="3">
        <v>37</v>
      </c>
      <c r="J31" s="3">
        <v>19</v>
      </c>
      <c r="K31" s="3">
        <v>41</v>
      </c>
      <c r="L31" s="3">
        <v>29</v>
      </c>
      <c r="M31" s="3">
        <v>30</v>
      </c>
      <c r="N31" s="3">
        <v>183</v>
      </c>
    </row>
    <row r="32" spans="1:14" x14ac:dyDescent="0.25">
      <c r="A32" s="4" t="s">
        <v>85</v>
      </c>
      <c r="B32" s="3">
        <v>4</v>
      </c>
      <c r="C32" s="3">
        <v>4</v>
      </c>
      <c r="D32" s="3">
        <v>1</v>
      </c>
      <c r="E32" s="3">
        <v>2</v>
      </c>
      <c r="F32" s="3">
        <v>2</v>
      </c>
      <c r="G32" s="3">
        <v>12</v>
      </c>
      <c r="H32" s="3">
        <v>11</v>
      </c>
      <c r="I32" s="3">
        <v>16</v>
      </c>
      <c r="J32" s="3">
        <v>11</v>
      </c>
      <c r="K32" s="3">
        <v>16</v>
      </c>
      <c r="L32" s="3">
        <v>8</v>
      </c>
      <c r="M32" s="3">
        <v>15</v>
      </c>
      <c r="N32" s="3">
        <v>102</v>
      </c>
    </row>
    <row r="33" spans="1:14" x14ac:dyDescent="0.25">
      <c r="A33" s="4" t="s">
        <v>86</v>
      </c>
      <c r="B33" s="3">
        <v>27</v>
      </c>
      <c r="C33" s="3">
        <v>28</v>
      </c>
      <c r="D33" s="3">
        <v>22</v>
      </c>
      <c r="E33" s="3">
        <v>19</v>
      </c>
      <c r="F33" s="3">
        <v>1</v>
      </c>
      <c r="G33" s="3">
        <v>20</v>
      </c>
      <c r="H33" s="3">
        <v>19</v>
      </c>
      <c r="I33" s="3">
        <v>21</v>
      </c>
      <c r="J33" s="3">
        <v>18</v>
      </c>
      <c r="K33" s="3">
        <v>24</v>
      </c>
      <c r="L33" s="3">
        <v>23</v>
      </c>
      <c r="M33" s="3">
        <v>9</v>
      </c>
      <c r="N33" s="3">
        <v>231</v>
      </c>
    </row>
    <row r="34" spans="1:14" x14ac:dyDescent="0.25">
      <c r="A34" s="4" t="s">
        <v>28</v>
      </c>
      <c r="B34" s="3">
        <v>7</v>
      </c>
      <c r="C34" s="3"/>
      <c r="D34" s="3">
        <v>1</v>
      </c>
      <c r="E34" s="3"/>
      <c r="F34" s="3">
        <v>14</v>
      </c>
      <c r="G34" s="3">
        <v>11</v>
      </c>
      <c r="H34" s="3">
        <v>7</v>
      </c>
      <c r="I34" s="3">
        <v>13</v>
      </c>
      <c r="J34" s="3">
        <v>20</v>
      </c>
      <c r="K34" s="3">
        <v>7</v>
      </c>
      <c r="L34" s="3">
        <v>15</v>
      </c>
      <c r="M34" s="3">
        <v>5</v>
      </c>
      <c r="N34" s="3">
        <v>100</v>
      </c>
    </row>
    <row r="35" spans="1:14" x14ac:dyDescent="0.25">
      <c r="A35" s="4" t="s">
        <v>87</v>
      </c>
      <c r="B35" s="3"/>
      <c r="C35" s="3"/>
      <c r="D35" s="3"/>
      <c r="E35" s="3"/>
      <c r="F35" s="3"/>
      <c r="G35" s="3">
        <v>30</v>
      </c>
      <c r="H35" s="3">
        <v>11</v>
      </c>
      <c r="I35" s="3">
        <v>19</v>
      </c>
      <c r="J35" s="3">
        <v>16</v>
      </c>
      <c r="K35" s="3">
        <v>19</v>
      </c>
      <c r="L35" s="3">
        <v>25</v>
      </c>
      <c r="M35" s="3">
        <v>17</v>
      </c>
      <c r="N35" s="3">
        <v>137</v>
      </c>
    </row>
    <row r="36" spans="1:14" x14ac:dyDescent="0.25">
      <c r="A36" s="4" t="s">
        <v>80</v>
      </c>
      <c r="B36" s="3">
        <v>95</v>
      </c>
      <c r="C36" s="3">
        <v>63</v>
      </c>
      <c r="D36" s="3">
        <v>43</v>
      </c>
      <c r="E36" s="3">
        <v>43</v>
      </c>
      <c r="F36" s="3">
        <v>51</v>
      </c>
      <c r="G36" s="3">
        <v>118</v>
      </c>
      <c r="H36" s="3">
        <v>101</v>
      </c>
      <c r="I36" s="3">
        <v>102</v>
      </c>
      <c r="J36" s="3">
        <v>98</v>
      </c>
      <c r="K36" s="3">
        <v>71</v>
      </c>
      <c r="L36" s="3">
        <v>87</v>
      </c>
      <c r="M36" s="3">
        <v>85</v>
      </c>
      <c r="N36" s="3">
        <v>957</v>
      </c>
    </row>
    <row r="37" spans="1:14" x14ac:dyDescent="0.25">
      <c r="A37" s="4" t="s">
        <v>88</v>
      </c>
      <c r="B37" s="3">
        <v>1</v>
      </c>
      <c r="C37" s="3">
        <v>4</v>
      </c>
      <c r="D37" s="3"/>
      <c r="E37" s="3"/>
      <c r="F37" s="3"/>
      <c r="G37" s="3">
        <v>5</v>
      </c>
      <c r="H37" s="3">
        <v>4</v>
      </c>
      <c r="I37" s="3">
        <v>4</v>
      </c>
      <c r="J37" s="3">
        <v>1</v>
      </c>
      <c r="K37" s="3">
        <v>5</v>
      </c>
      <c r="L37" s="3">
        <v>5</v>
      </c>
      <c r="M37" s="3">
        <v>3</v>
      </c>
      <c r="N37" s="3">
        <v>32</v>
      </c>
    </row>
    <row r="38" spans="1:14" x14ac:dyDescent="0.25">
      <c r="A38" s="4" t="s">
        <v>29</v>
      </c>
      <c r="B38" s="3">
        <v>42</v>
      </c>
      <c r="C38" s="3">
        <v>22</v>
      </c>
      <c r="D38" s="3">
        <v>18</v>
      </c>
      <c r="E38" s="3">
        <v>13</v>
      </c>
      <c r="F38" s="3">
        <v>15</v>
      </c>
      <c r="G38" s="3">
        <v>52</v>
      </c>
      <c r="H38" s="3">
        <v>38</v>
      </c>
      <c r="I38" s="3">
        <v>27</v>
      </c>
      <c r="J38" s="3">
        <v>36</v>
      </c>
      <c r="K38" s="3">
        <v>14</v>
      </c>
      <c r="L38" s="3">
        <v>34</v>
      </c>
      <c r="M38" s="3">
        <v>28</v>
      </c>
      <c r="N38" s="3">
        <v>339</v>
      </c>
    </row>
    <row r="39" spans="1:14" x14ac:dyDescent="0.25">
      <c r="A39" s="4" t="s">
        <v>30</v>
      </c>
      <c r="B39" s="3">
        <v>198</v>
      </c>
      <c r="C39" s="3">
        <v>163</v>
      </c>
      <c r="D39" s="3">
        <v>163</v>
      </c>
      <c r="E39" s="3">
        <v>252</v>
      </c>
      <c r="F39" s="3">
        <v>251</v>
      </c>
      <c r="G39" s="3">
        <v>425</v>
      </c>
      <c r="H39" s="3">
        <v>381</v>
      </c>
      <c r="I39" s="3">
        <v>388</v>
      </c>
      <c r="J39" s="3">
        <v>381</v>
      </c>
      <c r="K39" s="3">
        <v>249</v>
      </c>
      <c r="L39" s="3">
        <v>357</v>
      </c>
      <c r="M39" s="3">
        <v>254</v>
      </c>
      <c r="N39" s="3">
        <v>3462</v>
      </c>
    </row>
    <row r="40" spans="1:14" x14ac:dyDescent="0.25">
      <c r="A40" s="4" t="s">
        <v>89</v>
      </c>
      <c r="B40" s="3"/>
      <c r="C40" s="3"/>
      <c r="D40" s="3"/>
      <c r="E40" s="3"/>
      <c r="F40" s="3"/>
      <c r="G40" s="3">
        <v>1</v>
      </c>
      <c r="H40" s="3">
        <v>1</v>
      </c>
      <c r="I40" s="3">
        <v>27</v>
      </c>
      <c r="J40" s="3">
        <v>55</v>
      </c>
      <c r="K40" s="3">
        <v>53</v>
      </c>
      <c r="L40" s="3">
        <v>47</v>
      </c>
      <c r="M40" s="3">
        <v>20</v>
      </c>
      <c r="N40" s="3">
        <v>204</v>
      </c>
    </row>
    <row r="41" spans="1:14" x14ac:dyDescent="0.25">
      <c r="A41" s="4" t="s">
        <v>90</v>
      </c>
      <c r="B41" s="3">
        <v>12</v>
      </c>
      <c r="C41" s="3">
        <v>7</v>
      </c>
      <c r="D41" s="3">
        <v>20</v>
      </c>
      <c r="E41" s="3">
        <v>12</v>
      </c>
      <c r="F41" s="3">
        <v>21</v>
      </c>
      <c r="G41" s="3">
        <v>28</v>
      </c>
      <c r="H41" s="3">
        <v>22</v>
      </c>
      <c r="I41" s="3">
        <v>33</v>
      </c>
      <c r="J41" s="3">
        <v>33</v>
      </c>
      <c r="K41" s="3">
        <v>19</v>
      </c>
      <c r="L41" s="3">
        <v>39</v>
      </c>
      <c r="M41" s="3">
        <v>25</v>
      </c>
      <c r="N41" s="3">
        <v>271</v>
      </c>
    </row>
    <row r="42" spans="1:14" x14ac:dyDescent="0.25">
      <c r="A42" s="4" t="s">
        <v>91</v>
      </c>
      <c r="B42" s="3">
        <v>13</v>
      </c>
      <c r="C42" s="3">
        <v>5</v>
      </c>
      <c r="D42" s="3">
        <v>4</v>
      </c>
      <c r="E42" s="3">
        <v>5</v>
      </c>
      <c r="F42" s="3">
        <v>14</v>
      </c>
      <c r="G42" s="3">
        <v>15</v>
      </c>
      <c r="H42" s="3">
        <v>26</v>
      </c>
      <c r="I42" s="3">
        <v>15</v>
      </c>
      <c r="J42" s="3">
        <v>37</v>
      </c>
      <c r="K42" s="3">
        <v>13</v>
      </c>
      <c r="L42" s="3">
        <v>22</v>
      </c>
      <c r="M42" s="3">
        <v>13</v>
      </c>
      <c r="N42" s="3">
        <v>182</v>
      </c>
    </row>
    <row r="43" spans="1:14" x14ac:dyDescent="0.25">
      <c r="A43" s="4" t="s">
        <v>92</v>
      </c>
      <c r="B43" s="3">
        <v>15</v>
      </c>
      <c r="C43" s="3">
        <v>9</v>
      </c>
      <c r="D43" s="3">
        <v>1</v>
      </c>
      <c r="E43" s="3"/>
      <c r="F43" s="3"/>
      <c r="G43" s="3">
        <v>19</v>
      </c>
      <c r="H43" s="3">
        <v>12</v>
      </c>
      <c r="I43" s="3">
        <v>17</v>
      </c>
      <c r="J43" s="3">
        <v>15</v>
      </c>
      <c r="K43" s="3">
        <v>17</v>
      </c>
      <c r="L43" s="3">
        <v>19</v>
      </c>
      <c r="M43" s="3">
        <v>15</v>
      </c>
      <c r="N43" s="3">
        <v>139</v>
      </c>
    </row>
    <row r="44" spans="1:14" x14ac:dyDescent="0.25">
      <c r="A44" s="4" t="s">
        <v>31</v>
      </c>
      <c r="B44" s="3">
        <v>231</v>
      </c>
      <c r="C44" s="3">
        <v>184</v>
      </c>
      <c r="D44" s="3">
        <v>235</v>
      </c>
      <c r="E44" s="3">
        <v>179</v>
      </c>
      <c r="F44" s="3">
        <v>264</v>
      </c>
      <c r="G44" s="3">
        <v>233</v>
      </c>
      <c r="H44" s="3">
        <v>176</v>
      </c>
      <c r="I44" s="3">
        <v>222</v>
      </c>
      <c r="J44" s="3">
        <v>202</v>
      </c>
      <c r="K44" s="3">
        <v>164</v>
      </c>
      <c r="L44" s="3">
        <v>174</v>
      </c>
      <c r="M44" s="3">
        <v>142</v>
      </c>
      <c r="N44" s="3">
        <v>2406</v>
      </c>
    </row>
    <row r="45" spans="1:14" x14ac:dyDescent="0.25">
      <c r="A45" s="4" t="s">
        <v>32</v>
      </c>
      <c r="B45" s="3">
        <v>160</v>
      </c>
      <c r="C45" s="3">
        <v>168</v>
      </c>
      <c r="D45" s="3">
        <v>186</v>
      </c>
      <c r="E45" s="3">
        <v>153</v>
      </c>
      <c r="F45" s="3">
        <v>146</v>
      </c>
      <c r="G45" s="3">
        <v>127</v>
      </c>
      <c r="H45" s="3">
        <v>123</v>
      </c>
      <c r="I45" s="3">
        <v>93</v>
      </c>
      <c r="J45" s="3">
        <v>135</v>
      </c>
      <c r="K45" s="3">
        <v>142</v>
      </c>
      <c r="L45" s="3">
        <v>120</v>
      </c>
      <c r="M45" s="3">
        <v>116</v>
      </c>
      <c r="N45" s="3">
        <v>1669</v>
      </c>
    </row>
    <row r="46" spans="1:14" x14ac:dyDescent="0.25">
      <c r="A46" s="4" t="s">
        <v>33</v>
      </c>
      <c r="B46" s="3">
        <v>107</v>
      </c>
      <c r="C46" s="3">
        <v>98</v>
      </c>
      <c r="D46" s="3">
        <v>109</v>
      </c>
      <c r="E46" s="3">
        <v>92</v>
      </c>
      <c r="F46" s="3">
        <v>110</v>
      </c>
      <c r="G46" s="3">
        <v>92</v>
      </c>
      <c r="H46" s="3">
        <v>74</v>
      </c>
      <c r="I46" s="3">
        <v>102</v>
      </c>
      <c r="J46" s="3">
        <v>89</v>
      </c>
      <c r="K46" s="3">
        <v>87</v>
      </c>
      <c r="L46" s="3">
        <v>83</v>
      </c>
      <c r="M46" s="3">
        <v>75</v>
      </c>
      <c r="N46" s="3">
        <v>1118</v>
      </c>
    </row>
    <row r="47" spans="1:14" x14ac:dyDescent="0.25">
      <c r="A47" s="4" t="s">
        <v>34</v>
      </c>
      <c r="B47" s="3">
        <v>106</v>
      </c>
      <c r="C47" s="3">
        <v>99</v>
      </c>
      <c r="D47" s="3">
        <v>121</v>
      </c>
      <c r="E47" s="3">
        <v>109</v>
      </c>
      <c r="F47" s="3">
        <v>98</v>
      </c>
      <c r="G47" s="3">
        <v>99</v>
      </c>
      <c r="H47" s="3">
        <v>107</v>
      </c>
      <c r="I47" s="3">
        <v>72</v>
      </c>
      <c r="J47" s="3">
        <v>103</v>
      </c>
      <c r="K47" s="3">
        <v>73</v>
      </c>
      <c r="L47" s="3">
        <v>100</v>
      </c>
      <c r="M47" s="3">
        <v>77</v>
      </c>
      <c r="N47" s="3">
        <v>1164</v>
      </c>
    </row>
    <row r="48" spans="1:14" x14ac:dyDescent="0.25">
      <c r="A48" s="4" t="s">
        <v>35</v>
      </c>
      <c r="B48" s="3">
        <v>16</v>
      </c>
      <c r="C48" s="3">
        <v>30</v>
      </c>
      <c r="D48" s="3">
        <v>22</v>
      </c>
      <c r="E48" s="3">
        <v>22</v>
      </c>
      <c r="F48" s="3">
        <v>19</v>
      </c>
      <c r="G48" s="3">
        <v>29</v>
      </c>
      <c r="H48" s="3">
        <v>22</v>
      </c>
      <c r="I48" s="3">
        <v>28</v>
      </c>
      <c r="J48" s="3">
        <v>25</v>
      </c>
      <c r="K48" s="3">
        <v>40</v>
      </c>
      <c r="L48" s="3">
        <v>33</v>
      </c>
      <c r="M48" s="3">
        <v>27</v>
      </c>
      <c r="N48" s="3">
        <v>313</v>
      </c>
    </row>
    <row r="49" spans="1:14" x14ac:dyDescent="0.25">
      <c r="A49" s="4" t="s">
        <v>36</v>
      </c>
      <c r="B49" s="3">
        <v>37</v>
      </c>
      <c r="C49" s="3">
        <v>32</v>
      </c>
      <c r="D49" s="3">
        <v>32</v>
      </c>
      <c r="E49" s="3">
        <v>28</v>
      </c>
      <c r="F49" s="3">
        <v>45</v>
      </c>
      <c r="G49" s="3">
        <v>43</v>
      </c>
      <c r="H49" s="3">
        <v>27</v>
      </c>
      <c r="I49" s="3">
        <v>31</v>
      </c>
      <c r="J49" s="3">
        <v>32</v>
      </c>
      <c r="K49" s="3">
        <v>34</v>
      </c>
      <c r="L49" s="3">
        <v>31</v>
      </c>
      <c r="M49" s="3">
        <v>51</v>
      </c>
      <c r="N49" s="3">
        <v>423</v>
      </c>
    </row>
    <row r="50" spans="1:14" x14ac:dyDescent="0.25">
      <c r="A50" s="4" t="s">
        <v>37</v>
      </c>
      <c r="B50" s="3">
        <v>301</v>
      </c>
      <c r="C50" s="3">
        <v>292</v>
      </c>
      <c r="D50" s="3">
        <v>294</v>
      </c>
      <c r="E50" s="3">
        <v>297</v>
      </c>
      <c r="F50" s="3">
        <v>292</v>
      </c>
      <c r="G50" s="3">
        <v>301</v>
      </c>
      <c r="H50" s="3">
        <v>180</v>
      </c>
      <c r="I50" s="3">
        <v>289</v>
      </c>
      <c r="J50" s="3">
        <v>264</v>
      </c>
      <c r="K50" s="3">
        <v>236</v>
      </c>
      <c r="L50" s="3">
        <v>210</v>
      </c>
      <c r="M50" s="3">
        <v>334</v>
      </c>
      <c r="N50" s="3">
        <v>3290</v>
      </c>
    </row>
    <row r="51" spans="1:14" x14ac:dyDescent="0.25">
      <c r="A51" s="4" t="s">
        <v>38</v>
      </c>
      <c r="B51" s="3">
        <v>28</v>
      </c>
      <c r="C51" s="3">
        <v>33</v>
      </c>
      <c r="D51" s="3">
        <v>37</v>
      </c>
      <c r="E51" s="3">
        <v>31</v>
      </c>
      <c r="F51" s="3">
        <v>36</v>
      </c>
      <c r="G51" s="3">
        <v>39</v>
      </c>
      <c r="H51" s="3">
        <v>32</v>
      </c>
      <c r="I51" s="3">
        <v>31</v>
      </c>
      <c r="J51" s="3">
        <v>38</v>
      </c>
      <c r="K51" s="3">
        <v>36</v>
      </c>
      <c r="L51" s="3">
        <v>31</v>
      </c>
      <c r="M51" s="3">
        <v>56</v>
      </c>
      <c r="N51" s="3">
        <v>428</v>
      </c>
    </row>
    <row r="52" spans="1:14" x14ac:dyDescent="0.25">
      <c r="A52" s="4" t="s">
        <v>16</v>
      </c>
      <c r="B52" s="3">
        <v>73</v>
      </c>
      <c r="C52" s="3">
        <v>60</v>
      </c>
      <c r="D52" s="3">
        <v>56</v>
      </c>
      <c r="E52" s="3">
        <v>54</v>
      </c>
      <c r="F52" s="3">
        <v>68</v>
      </c>
      <c r="G52" s="3">
        <v>66</v>
      </c>
      <c r="H52" s="3">
        <v>57</v>
      </c>
      <c r="I52" s="3">
        <v>62</v>
      </c>
      <c r="J52" s="3">
        <v>49</v>
      </c>
      <c r="K52" s="3">
        <v>46</v>
      </c>
      <c r="L52" s="3">
        <v>46</v>
      </c>
      <c r="M52" s="3">
        <v>50</v>
      </c>
      <c r="N52" s="3">
        <v>687</v>
      </c>
    </row>
    <row r="53" spans="1:14" x14ac:dyDescent="0.25">
      <c r="A53" s="4" t="s">
        <v>39</v>
      </c>
      <c r="B53" s="3">
        <v>167</v>
      </c>
      <c r="C53" s="3">
        <v>152</v>
      </c>
      <c r="D53" s="3">
        <v>190</v>
      </c>
      <c r="E53" s="3">
        <v>184</v>
      </c>
      <c r="F53" s="3">
        <v>150</v>
      </c>
      <c r="G53" s="3">
        <v>136</v>
      </c>
      <c r="H53" s="3">
        <v>74</v>
      </c>
      <c r="I53" s="3">
        <v>132</v>
      </c>
      <c r="J53" s="3">
        <v>95</v>
      </c>
      <c r="K53" s="3">
        <v>98</v>
      </c>
      <c r="L53" s="3">
        <v>109</v>
      </c>
      <c r="M53" s="3">
        <v>103</v>
      </c>
      <c r="N53" s="3">
        <v>1590</v>
      </c>
    </row>
    <row r="54" spans="1:14" x14ac:dyDescent="0.25">
      <c r="A54" s="4" t="s">
        <v>40</v>
      </c>
      <c r="B54" s="3">
        <v>49</v>
      </c>
      <c r="C54" s="3">
        <v>91</v>
      </c>
      <c r="D54" s="3">
        <v>97</v>
      </c>
      <c r="E54" s="3">
        <v>92</v>
      </c>
      <c r="F54" s="3">
        <v>89</v>
      </c>
      <c r="G54" s="3">
        <v>93</v>
      </c>
      <c r="H54" s="3">
        <v>71</v>
      </c>
      <c r="I54" s="3">
        <v>54</v>
      </c>
      <c r="J54" s="3">
        <v>76</v>
      </c>
      <c r="K54" s="3">
        <v>70</v>
      </c>
      <c r="L54" s="3">
        <v>61</v>
      </c>
      <c r="M54" s="3">
        <v>68</v>
      </c>
      <c r="N54" s="3">
        <v>911</v>
      </c>
    </row>
    <row r="55" spans="1:14" x14ac:dyDescent="0.25">
      <c r="A55" s="4" t="s">
        <v>14</v>
      </c>
      <c r="B55" s="3">
        <v>112</v>
      </c>
      <c r="C55" s="3">
        <v>228</v>
      </c>
      <c r="D55" s="3">
        <v>206</v>
      </c>
      <c r="E55" s="3">
        <v>182</v>
      </c>
      <c r="F55" s="3">
        <v>187</v>
      </c>
      <c r="G55" s="3">
        <v>171</v>
      </c>
      <c r="H55" s="3">
        <v>201</v>
      </c>
      <c r="I55" s="3">
        <v>142</v>
      </c>
      <c r="J55" s="3">
        <v>116</v>
      </c>
      <c r="K55" s="3">
        <v>350</v>
      </c>
      <c r="L55" s="3">
        <v>152</v>
      </c>
      <c r="M55" s="3">
        <v>67</v>
      </c>
      <c r="N55" s="3">
        <v>2114</v>
      </c>
    </row>
    <row r="56" spans="1:14" x14ac:dyDescent="0.25">
      <c r="A56" s="4" t="s">
        <v>41</v>
      </c>
      <c r="B56" s="3">
        <v>52</v>
      </c>
      <c r="C56" s="3">
        <v>41</v>
      </c>
      <c r="D56" s="3">
        <v>49</v>
      </c>
      <c r="E56" s="3">
        <v>56</v>
      </c>
      <c r="F56" s="3">
        <v>52</v>
      </c>
      <c r="G56" s="3">
        <v>32</v>
      </c>
      <c r="H56" s="3">
        <v>46</v>
      </c>
      <c r="I56" s="3">
        <v>39</v>
      </c>
      <c r="J56" s="3">
        <v>28</v>
      </c>
      <c r="K56" s="3">
        <v>50</v>
      </c>
      <c r="L56" s="3">
        <v>27</v>
      </c>
      <c r="M56" s="3">
        <v>24</v>
      </c>
      <c r="N56" s="3">
        <v>496</v>
      </c>
    </row>
    <row r="57" spans="1:14" x14ac:dyDescent="0.25">
      <c r="A57" s="4" t="s">
        <v>42</v>
      </c>
      <c r="B57" s="3">
        <v>40</v>
      </c>
      <c r="C57" s="3">
        <v>48</v>
      </c>
      <c r="D57" s="3">
        <v>68</v>
      </c>
      <c r="E57" s="3">
        <v>43</v>
      </c>
      <c r="F57" s="3">
        <v>51</v>
      </c>
      <c r="G57" s="3">
        <v>51</v>
      </c>
      <c r="H57" s="3">
        <v>41</v>
      </c>
      <c r="I57" s="3">
        <v>27</v>
      </c>
      <c r="J57" s="3">
        <v>47</v>
      </c>
      <c r="K57" s="3">
        <v>56</v>
      </c>
      <c r="L57" s="3">
        <v>26</v>
      </c>
      <c r="M57" s="3">
        <v>30</v>
      </c>
      <c r="N57" s="3">
        <v>528</v>
      </c>
    </row>
    <row r="58" spans="1:14" x14ac:dyDescent="0.25">
      <c r="A58" s="4" t="s">
        <v>43</v>
      </c>
      <c r="B58" s="3">
        <v>41</v>
      </c>
      <c r="C58" s="3">
        <v>18</v>
      </c>
      <c r="D58" s="3">
        <v>33</v>
      </c>
      <c r="E58" s="3">
        <v>22</v>
      </c>
      <c r="F58" s="3">
        <v>23</v>
      </c>
      <c r="G58" s="3">
        <v>24</v>
      </c>
      <c r="H58" s="3">
        <v>24</v>
      </c>
      <c r="I58" s="3">
        <v>28</v>
      </c>
      <c r="J58" s="3">
        <v>28</v>
      </c>
      <c r="K58" s="3">
        <v>30</v>
      </c>
      <c r="L58" s="3">
        <v>17</v>
      </c>
      <c r="M58" s="3">
        <v>13</v>
      </c>
      <c r="N58" s="3">
        <v>301</v>
      </c>
    </row>
    <row r="59" spans="1:14" x14ac:dyDescent="0.25">
      <c r="A59" s="4" t="s">
        <v>44</v>
      </c>
      <c r="B59" s="3">
        <v>27</v>
      </c>
      <c r="C59" s="3">
        <v>33</v>
      </c>
      <c r="D59" s="3">
        <v>26</v>
      </c>
      <c r="E59" s="3">
        <v>39</v>
      </c>
      <c r="F59" s="3">
        <v>28</v>
      </c>
      <c r="G59" s="3">
        <v>38</v>
      </c>
      <c r="H59" s="3">
        <v>18</v>
      </c>
      <c r="I59" s="3">
        <v>11</v>
      </c>
      <c r="J59" s="3">
        <v>18</v>
      </c>
      <c r="K59" s="3">
        <v>30</v>
      </c>
      <c r="L59" s="3">
        <v>12</v>
      </c>
      <c r="M59" s="3">
        <v>18</v>
      </c>
      <c r="N59" s="3">
        <v>298</v>
      </c>
    </row>
    <row r="60" spans="1:14" x14ac:dyDescent="0.25">
      <c r="A60" s="4" t="s">
        <v>45</v>
      </c>
      <c r="B60" s="3">
        <v>42</v>
      </c>
      <c r="C60" s="3">
        <v>39</v>
      </c>
      <c r="D60" s="3">
        <v>39</v>
      </c>
      <c r="E60" s="3">
        <v>36</v>
      </c>
      <c r="F60" s="3">
        <v>40</v>
      </c>
      <c r="G60" s="3">
        <v>38</v>
      </c>
      <c r="H60" s="3">
        <v>41</v>
      </c>
      <c r="I60" s="3">
        <v>28</v>
      </c>
      <c r="J60" s="3">
        <v>26</v>
      </c>
      <c r="K60" s="3">
        <v>92</v>
      </c>
      <c r="L60" s="3">
        <v>23</v>
      </c>
      <c r="M60" s="3">
        <v>21</v>
      </c>
      <c r="N60" s="3">
        <v>465</v>
      </c>
    </row>
    <row r="61" spans="1:14" x14ac:dyDescent="0.25">
      <c r="A61" s="4" t="s">
        <v>46</v>
      </c>
      <c r="B61" s="3">
        <v>45</v>
      </c>
      <c r="C61" s="3">
        <v>51</v>
      </c>
      <c r="D61" s="3">
        <v>41</v>
      </c>
      <c r="E61" s="3">
        <v>46</v>
      </c>
      <c r="F61" s="3">
        <v>48</v>
      </c>
      <c r="G61" s="3">
        <v>53</v>
      </c>
      <c r="H61" s="3">
        <v>35</v>
      </c>
      <c r="I61" s="3">
        <v>48</v>
      </c>
      <c r="J61" s="3">
        <v>47</v>
      </c>
      <c r="K61" s="3">
        <v>94</v>
      </c>
      <c r="L61" s="3">
        <v>28</v>
      </c>
      <c r="M61" s="3">
        <v>29</v>
      </c>
      <c r="N61" s="3">
        <v>565</v>
      </c>
    </row>
    <row r="62" spans="1:14" x14ac:dyDescent="0.25">
      <c r="A62" s="4" t="s">
        <v>47</v>
      </c>
      <c r="B62" s="3">
        <v>135</v>
      </c>
      <c r="C62" s="3">
        <v>115</v>
      </c>
      <c r="D62" s="3">
        <v>133</v>
      </c>
      <c r="E62" s="3">
        <v>80</v>
      </c>
      <c r="F62" s="3">
        <v>115</v>
      </c>
      <c r="G62" s="3">
        <v>105</v>
      </c>
      <c r="H62" s="3">
        <v>48</v>
      </c>
      <c r="I62" s="3">
        <v>60</v>
      </c>
      <c r="J62" s="3">
        <v>78</v>
      </c>
      <c r="K62" s="3">
        <v>126</v>
      </c>
      <c r="L62" s="3">
        <v>53</v>
      </c>
      <c r="M62" s="3">
        <v>36</v>
      </c>
      <c r="N62" s="3">
        <v>1084</v>
      </c>
    </row>
    <row r="63" spans="1:14" x14ac:dyDescent="0.25">
      <c r="A63" s="4" t="s">
        <v>48</v>
      </c>
      <c r="B63" s="3">
        <v>7</v>
      </c>
      <c r="C63" s="3">
        <v>17</v>
      </c>
      <c r="D63" s="3">
        <v>17</v>
      </c>
      <c r="E63" s="3">
        <v>22</v>
      </c>
      <c r="F63" s="3">
        <v>18</v>
      </c>
      <c r="G63" s="3">
        <v>15</v>
      </c>
      <c r="H63" s="3">
        <v>14</v>
      </c>
      <c r="I63" s="3">
        <v>22</v>
      </c>
      <c r="J63" s="3">
        <v>16</v>
      </c>
      <c r="K63" s="3">
        <v>46</v>
      </c>
      <c r="L63" s="3">
        <v>16</v>
      </c>
      <c r="M63" s="3">
        <v>17</v>
      </c>
      <c r="N63" s="3">
        <v>227</v>
      </c>
    </row>
  </sheetData>
  <mergeCells count="3">
    <mergeCell ref="B1:H1"/>
    <mergeCell ref="B2:H2"/>
    <mergeCell ref="B3:H3"/>
  </mergeCells>
  <pageMargins left="0.25" right="0.25" top="0.75" bottom="0.75" header="0.3" footer="0.3"/>
  <pageSetup paperSize="119" scale="73" orientation="portrait" r:id="rId1"/>
  <headerFooter>
    <oddFooter>&amp;A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N27"/>
  <sheetViews>
    <sheetView workbookViewId="0"/>
  </sheetViews>
  <sheetFormatPr baseColWidth="10" defaultRowHeight="15" x14ac:dyDescent="0.25"/>
  <cols>
    <col min="1" max="1" width="53.140625" bestFit="1" customWidth="1"/>
    <col min="2" max="2" width="9.140625" customWidth="1"/>
    <col min="5" max="5" width="15.28515625" customWidth="1"/>
  </cols>
  <sheetData>
    <row r="1" spans="1:14" x14ac:dyDescent="0.25">
      <c r="A1" s="9"/>
      <c r="B1" s="12" t="s">
        <v>11</v>
      </c>
      <c r="C1" s="12"/>
      <c r="D1" s="12"/>
      <c r="E1" s="12"/>
      <c r="F1" s="12"/>
      <c r="G1" s="12"/>
      <c r="H1" s="12"/>
    </row>
    <row r="2" spans="1:14" x14ac:dyDescent="0.25">
      <c r="A2" s="9"/>
      <c r="B2" s="12" t="s">
        <v>12</v>
      </c>
      <c r="C2" s="12"/>
      <c r="D2" s="12"/>
      <c r="E2" s="12"/>
      <c r="F2" s="12"/>
      <c r="G2" s="12"/>
      <c r="H2" s="12"/>
    </row>
    <row r="3" spans="1:14" x14ac:dyDescent="0.25">
      <c r="A3" s="9"/>
      <c r="B3" s="12" t="s">
        <v>13</v>
      </c>
      <c r="C3" s="12"/>
      <c r="D3" s="12"/>
      <c r="E3" s="12"/>
      <c r="F3" s="12"/>
      <c r="G3" s="12"/>
      <c r="H3" s="12"/>
    </row>
    <row r="5" spans="1:14" x14ac:dyDescent="0.25">
      <c r="A5" s="15" t="s">
        <v>124</v>
      </c>
      <c r="B5" s="10" t="s">
        <v>112</v>
      </c>
      <c r="C5" s="10" t="s">
        <v>113</v>
      </c>
      <c r="D5" s="10" t="s">
        <v>114</v>
      </c>
      <c r="E5" s="10" t="s">
        <v>115</v>
      </c>
      <c r="F5" s="10" t="s">
        <v>116</v>
      </c>
      <c r="G5" s="10" t="s">
        <v>117</v>
      </c>
      <c r="H5" s="10" t="s">
        <v>118</v>
      </c>
      <c r="I5" s="10" t="s">
        <v>119</v>
      </c>
      <c r="J5" s="10" t="s">
        <v>120</v>
      </c>
      <c r="K5" s="10" t="s">
        <v>121</v>
      </c>
      <c r="L5" s="10" t="s">
        <v>122</v>
      </c>
      <c r="M5" s="10" t="s">
        <v>123</v>
      </c>
      <c r="N5" s="8" t="s">
        <v>96</v>
      </c>
    </row>
    <row r="6" spans="1:14" x14ac:dyDescent="0.25">
      <c r="A6" s="17" t="s">
        <v>50</v>
      </c>
      <c r="B6" s="3">
        <v>24</v>
      </c>
      <c r="C6" s="3">
        <v>33</v>
      </c>
      <c r="D6" s="3">
        <v>33</v>
      </c>
      <c r="E6" s="3">
        <v>40</v>
      </c>
      <c r="F6" s="3">
        <v>27</v>
      </c>
      <c r="G6" s="3">
        <v>30</v>
      </c>
      <c r="H6" s="3">
        <v>32</v>
      </c>
      <c r="I6" s="3">
        <v>40</v>
      </c>
      <c r="J6" s="3">
        <v>25</v>
      </c>
      <c r="K6" s="3">
        <v>37</v>
      </c>
      <c r="L6" s="3">
        <v>26</v>
      </c>
      <c r="M6" s="3">
        <v>19</v>
      </c>
      <c r="N6" s="11">
        <v>366</v>
      </c>
    </row>
    <row r="7" spans="1:14" x14ac:dyDescent="0.25">
      <c r="A7" s="17" t="s">
        <v>51</v>
      </c>
      <c r="B7" s="3">
        <v>59</v>
      </c>
      <c r="C7" s="3">
        <v>44</v>
      </c>
      <c r="D7" s="3">
        <v>54</v>
      </c>
      <c r="E7" s="3">
        <v>70</v>
      </c>
      <c r="F7" s="3">
        <v>55</v>
      </c>
      <c r="G7" s="3">
        <v>54</v>
      </c>
      <c r="H7" s="3">
        <v>47</v>
      </c>
      <c r="I7" s="3">
        <v>44</v>
      </c>
      <c r="J7" s="3">
        <v>30</v>
      </c>
      <c r="K7" s="3">
        <v>33</v>
      </c>
      <c r="L7" s="3">
        <v>37</v>
      </c>
      <c r="M7" s="3">
        <v>27</v>
      </c>
      <c r="N7" s="11">
        <v>554</v>
      </c>
    </row>
    <row r="8" spans="1:14" x14ac:dyDescent="0.25">
      <c r="A8" s="17" t="s">
        <v>52</v>
      </c>
      <c r="B8" s="3">
        <v>13</v>
      </c>
      <c r="C8" s="3">
        <v>5</v>
      </c>
      <c r="D8" s="3">
        <v>12</v>
      </c>
      <c r="E8" s="3">
        <v>3</v>
      </c>
      <c r="F8" s="3">
        <v>5</v>
      </c>
      <c r="G8" s="3">
        <v>2</v>
      </c>
      <c r="H8" s="3">
        <v>3</v>
      </c>
      <c r="I8" s="3">
        <v>3</v>
      </c>
      <c r="J8" s="3">
        <v>2</v>
      </c>
      <c r="K8" s="3">
        <v>1</v>
      </c>
      <c r="L8" s="3">
        <v>4</v>
      </c>
      <c r="M8" s="3">
        <v>1</v>
      </c>
      <c r="N8" s="11">
        <v>54</v>
      </c>
    </row>
    <row r="9" spans="1:14" x14ac:dyDescent="0.25">
      <c r="A9" s="17" t="s">
        <v>53</v>
      </c>
      <c r="B9" s="3">
        <v>104</v>
      </c>
      <c r="C9" s="3">
        <v>82</v>
      </c>
      <c r="D9" s="3">
        <v>97</v>
      </c>
      <c r="E9" s="3">
        <v>96</v>
      </c>
      <c r="F9" s="3">
        <v>127</v>
      </c>
      <c r="G9" s="3">
        <v>136</v>
      </c>
      <c r="H9" s="3">
        <v>111</v>
      </c>
      <c r="I9" s="3">
        <v>124</v>
      </c>
      <c r="J9" s="3">
        <v>109</v>
      </c>
      <c r="K9" s="3">
        <v>142</v>
      </c>
      <c r="L9" s="3">
        <v>120</v>
      </c>
      <c r="M9" s="3">
        <v>109</v>
      </c>
      <c r="N9" s="11">
        <v>1357</v>
      </c>
    </row>
    <row r="10" spans="1:14" x14ac:dyDescent="0.25">
      <c r="A10" s="17" t="s">
        <v>54</v>
      </c>
      <c r="B10" s="3">
        <v>3</v>
      </c>
      <c r="C10" s="3">
        <v>12</v>
      </c>
      <c r="D10" s="3">
        <v>23</v>
      </c>
      <c r="E10" s="3">
        <v>11</v>
      </c>
      <c r="F10" s="3">
        <v>39</v>
      </c>
      <c r="G10" s="3">
        <v>18</v>
      </c>
      <c r="H10" s="3">
        <v>19</v>
      </c>
      <c r="I10" s="3">
        <v>12</v>
      </c>
      <c r="J10" s="3">
        <v>15</v>
      </c>
      <c r="K10" s="3">
        <v>24</v>
      </c>
      <c r="L10" s="3">
        <v>18</v>
      </c>
      <c r="M10" s="3">
        <v>20</v>
      </c>
      <c r="N10" s="11">
        <v>214</v>
      </c>
    </row>
    <row r="11" spans="1:14" x14ac:dyDescent="0.25">
      <c r="A11" s="17" t="s">
        <v>55</v>
      </c>
      <c r="B11" s="3">
        <v>3</v>
      </c>
      <c r="C11" s="3">
        <v>4</v>
      </c>
      <c r="D11" s="3">
        <v>6</v>
      </c>
      <c r="E11" s="3">
        <v>4</v>
      </c>
      <c r="F11" s="3">
        <v>8</v>
      </c>
      <c r="G11" s="3">
        <v>5</v>
      </c>
      <c r="H11" s="3">
        <v>5</v>
      </c>
      <c r="I11" s="3">
        <v>4</v>
      </c>
      <c r="J11" s="3">
        <v>7</v>
      </c>
      <c r="K11" s="3">
        <v>6</v>
      </c>
      <c r="L11" s="3">
        <v>6</v>
      </c>
      <c r="M11" s="3">
        <v>4</v>
      </c>
      <c r="N11" s="11">
        <v>62</v>
      </c>
    </row>
    <row r="12" spans="1:14" x14ac:dyDescent="0.25">
      <c r="A12" s="17" t="s">
        <v>56</v>
      </c>
      <c r="B12" s="3">
        <v>1</v>
      </c>
      <c r="C12" s="3">
        <v>4</v>
      </c>
      <c r="D12" s="3">
        <v>5</v>
      </c>
      <c r="E12" s="3">
        <v>4</v>
      </c>
      <c r="F12" s="3">
        <v>2</v>
      </c>
      <c r="G12" s="3">
        <v>6</v>
      </c>
      <c r="H12" s="3">
        <v>9</v>
      </c>
      <c r="I12" s="3">
        <v>7</v>
      </c>
      <c r="J12" s="3">
        <v>1</v>
      </c>
      <c r="K12" s="3">
        <v>3</v>
      </c>
      <c r="L12" s="3">
        <v>4</v>
      </c>
      <c r="M12" s="3">
        <v>3</v>
      </c>
      <c r="N12" s="11">
        <v>49</v>
      </c>
    </row>
    <row r="13" spans="1:14" x14ac:dyDescent="0.25">
      <c r="A13" s="17" t="s">
        <v>57</v>
      </c>
      <c r="B13" s="3">
        <v>4</v>
      </c>
      <c r="C13" s="3">
        <v>28</v>
      </c>
      <c r="D13" s="3">
        <v>0</v>
      </c>
      <c r="E13" s="3">
        <v>37</v>
      </c>
      <c r="F13" s="3">
        <v>16</v>
      </c>
      <c r="G13" s="3">
        <v>0</v>
      </c>
      <c r="H13" s="3">
        <v>7</v>
      </c>
      <c r="I13" s="3">
        <v>0</v>
      </c>
      <c r="J13" s="3">
        <v>49</v>
      </c>
      <c r="K13" s="3">
        <v>1</v>
      </c>
      <c r="L13" s="3">
        <v>0</v>
      </c>
      <c r="M13" s="3">
        <v>1</v>
      </c>
      <c r="N13" s="11">
        <v>143</v>
      </c>
    </row>
    <row r="14" spans="1:14" x14ac:dyDescent="0.25">
      <c r="A14" s="17" t="s">
        <v>58</v>
      </c>
      <c r="B14" s="3">
        <v>600</v>
      </c>
      <c r="C14" s="3">
        <v>540</v>
      </c>
      <c r="D14" s="3">
        <v>688</v>
      </c>
      <c r="E14" s="3">
        <v>544</v>
      </c>
      <c r="F14" s="3">
        <v>804</v>
      </c>
      <c r="G14" s="3">
        <v>985</v>
      </c>
      <c r="H14" s="3">
        <v>900</v>
      </c>
      <c r="I14" s="3">
        <v>585</v>
      </c>
      <c r="J14" s="3">
        <v>1132</v>
      </c>
      <c r="K14" s="3">
        <v>1552</v>
      </c>
      <c r="L14" s="3">
        <v>1502</v>
      </c>
      <c r="M14" s="3">
        <v>1402</v>
      </c>
      <c r="N14" s="11">
        <v>11234</v>
      </c>
    </row>
    <row r="15" spans="1:14" x14ac:dyDescent="0.25">
      <c r="A15" s="17" t="s">
        <v>59</v>
      </c>
      <c r="B15" s="3">
        <v>20</v>
      </c>
      <c r="C15" s="3">
        <v>14</v>
      </c>
      <c r="D15" s="3">
        <v>11</v>
      </c>
      <c r="E15" s="3">
        <v>23</v>
      </c>
      <c r="F15" s="3">
        <v>23</v>
      </c>
      <c r="G15" s="3">
        <v>26</v>
      </c>
      <c r="H15" s="3">
        <v>9</v>
      </c>
      <c r="I15" s="3">
        <v>10</v>
      </c>
      <c r="J15" s="3">
        <v>15</v>
      </c>
      <c r="K15" s="3"/>
      <c r="L15" s="3">
        <v>9</v>
      </c>
      <c r="M15" s="3">
        <v>6</v>
      </c>
      <c r="N15" s="11">
        <v>166</v>
      </c>
    </row>
    <row r="16" spans="1:14" x14ac:dyDescent="0.25">
      <c r="A16" s="17" t="s">
        <v>60</v>
      </c>
      <c r="B16" s="3">
        <v>426</v>
      </c>
      <c r="C16" s="3">
        <v>331</v>
      </c>
      <c r="D16" s="3">
        <v>304</v>
      </c>
      <c r="E16" s="3">
        <v>298</v>
      </c>
      <c r="F16" s="3">
        <v>446</v>
      </c>
      <c r="G16" s="3">
        <v>431</v>
      </c>
      <c r="H16" s="3">
        <v>404</v>
      </c>
      <c r="I16" s="3">
        <v>342</v>
      </c>
      <c r="J16" s="3">
        <v>281</v>
      </c>
      <c r="K16" s="3">
        <v>301</v>
      </c>
      <c r="L16" s="3">
        <v>239</v>
      </c>
      <c r="M16" s="3">
        <v>256</v>
      </c>
      <c r="N16" s="11">
        <v>4059</v>
      </c>
    </row>
    <row r="17" spans="1:14" x14ac:dyDescent="0.25">
      <c r="A17" s="17" t="s">
        <v>61</v>
      </c>
      <c r="B17" s="3">
        <v>1284</v>
      </c>
      <c r="C17" s="3">
        <v>1302</v>
      </c>
      <c r="D17" s="3">
        <v>1416</v>
      </c>
      <c r="E17" s="3">
        <v>1404</v>
      </c>
      <c r="F17" s="3">
        <v>1770</v>
      </c>
      <c r="G17" s="3">
        <v>1350</v>
      </c>
      <c r="H17" s="3">
        <v>984</v>
      </c>
      <c r="I17" s="3">
        <v>1038</v>
      </c>
      <c r="J17" s="3">
        <v>833</v>
      </c>
      <c r="K17" s="3">
        <v>960</v>
      </c>
      <c r="L17" s="3">
        <v>1075</v>
      </c>
      <c r="M17" s="3">
        <v>966</v>
      </c>
      <c r="N17" s="11">
        <v>14382</v>
      </c>
    </row>
    <row r="18" spans="1:14" x14ac:dyDescent="0.25">
      <c r="A18" s="17" t="s">
        <v>62</v>
      </c>
      <c r="B18" s="3">
        <v>235</v>
      </c>
      <c r="C18" s="3">
        <v>165</v>
      </c>
      <c r="D18" s="3">
        <v>160</v>
      </c>
      <c r="E18" s="3">
        <v>140</v>
      </c>
      <c r="F18" s="3">
        <v>130</v>
      </c>
      <c r="G18" s="3">
        <v>89</v>
      </c>
      <c r="H18" s="3">
        <v>95</v>
      </c>
      <c r="I18" s="3">
        <v>84</v>
      </c>
      <c r="J18" s="3">
        <v>55</v>
      </c>
      <c r="K18" s="3">
        <v>44</v>
      </c>
      <c r="L18" s="3">
        <v>44</v>
      </c>
      <c r="M18" s="3">
        <v>47</v>
      </c>
      <c r="N18" s="11">
        <v>1288</v>
      </c>
    </row>
    <row r="19" spans="1:14" x14ac:dyDescent="0.25">
      <c r="A19" s="17" t="s">
        <v>63</v>
      </c>
      <c r="B19" s="3">
        <v>477</v>
      </c>
      <c r="C19" s="3">
        <v>419</v>
      </c>
      <c r="D19" s="3">
        <v>401</v>
      </c>
      <c r="E19" s="3">
        <v>380</v>
      </c>
      <c r="F19" s="3">
        <v>511</v>
      </c>
      <c r="G19" s="3">
        <v>552</v>
      </c>
      <c r="H19" s="3">
        <v>439</v>
      </c>
      <c r="I19" s="3">
        <v>564</v>
      </c>
      <c r="J19" s="3">
        <v>542</v>
      </c>
      <c r="K19" s="3">
        <v>658</v>
      </c>
      <c r="L19" s="3">
        <v>512</v>
      </c>
      <c r="M19" s="3">
        <v>488</v>
      </c>
      <c r="N19" s="11">
        <v>5943</v>
      </c>
    </row>
    <row r="20" spans="1:14" x14ac:dyDescent="0.25">
      <c r="A20" s="17" t="s">
        <v>64</v>
      </c>
      <c r="B20" s="3">
        <v>367</v>
      </c>
      <c r="C20" s="3">
        <v>379</v>
      </c>
      <c r="D20" s="3">
        <v>364</v>
      </c>
      <c r="E20" s="3">
        <v>326</v>
      </c>
      <c r="F20" s="3">
        <v>462</v>
      </c>
      <c r="G20" s="3">
        <v>384</v>
      </c>
      <c r="H20" s="3">
        <v>357</v>
      </c>
      <c r="I20" s="3">
        <v>453</v>
      </c>
      <c r="J20" s="3">
        <v>379</v>
      </c>
      <c r="K20" s="3">
        <v>376</v>
      </c>
      <c r="L20" s="3">
        <v>415</v>
      </c>
      <c r="M20" s="3">
        <v>360</v>
      </c>
      <c r="N20" s="11">
        <v>4622</v>
      </c>
    </row>
    <row r="21" spans="1:14" x14ac:dyDescent="0.25">
      <c r="A21" s="17" t="s">
        <v>65</v>
      </c>
      <c r="B21" s="3">
        <v>42</v>
      </c>
      <c r="C21" s="3">
        <v>33</v>
      </c>
      <c r="D21" s="3">
        <v>50</v>
      </c>
      <c r="E21" s="3">
        <v>35</v>
      </c>
      <c r="F21" s="3">
        <v>54</v>
      </c>
      <c r="G21" s="3">
        <v>44</v>
      </c>
      <c r="H21" s="3">
        <v>37</v>
      </c>
      <c r="I21" s="3">
        <v>69</v>
      </c>
      <c r="J21" s="3">
        <v>71</v>
      </c>
      <c r="K21" s="3">
        <v>70</v>
      </c>
      <c r="L21" s="3">
        <v>49</v>
      </c>
      <c r="M21" s="3">
        <v>26</v>
      </c>
      <c r="N21" s="11">
        <v>580</v>
      </c>
    </row>
    <row r="22" spans="1:14" x14ac:dyDescent="0.25">
      <c r="A22" s="17" t="s">
        <v>66</v>
      </c>
      <c r="B22" s="3">
        <v>59</v>
      </c>
      <c r="C22" s="3">
        <v>38</v>
      </c>
      <c r="D22" s="3">
        <v>47</v>
      </c>
      <c r="E22" s="3">
        <v>49</v>
      </c>
      <c r="F22" s="3">
        <v>61</v>
      </c>
      <c r="G22" s="3">
        <v>58</v>
      </c>
      <c r="H22" s="3">
        <v>75</v>
      </c>
      <c r="I22" s="3">
        <v>61</v>
      </c>
      <c r="J22" s="3">
        <v>43</v>
      </c>
      <c r="K22" s="3">
        <v>49</v>
      </c>
      <c r="L22" s="3">
        <v>50</v>
      </c>
      <c r="M22" s="3">
        <v>48</v>
      </c>
      <c r="N22" s="11">
        <v>638</v>
      </c>
    </row>
    <row r="23" spans="1:14" x14ac:dyDescent="0.25">
      <c r="A23" s="17" t="s">
        <v>67</v>
      </c>
      <c r="B23" s="3">
        <v>219</v>
      </c>
      <c r="C23" s="3">
        <v>51</v>
      </c>
      <c r="D23" s="3">
        <v>122</v>
      </c>
      <c r="E23" s="3">
        <v>12</v>
      </c>
      <c r="F23" s="3">
        <v>146</v>
      </c>
      <c r="G23" s="3">
        <v>63</v>
      </c>
      <c r="H23" s="3">
        <v>41</v>
      </c>
      <c r="I23" s="3">
        <v>97</v>
      </c>
      <c r="J23" s="3">
        <v>80</v>
      </c>
      <c r="K23" s="3">
        <v>131</v>
      </c>
      <c r="L23" s="3">
        <v>46</v>
      </c>
      <c r="M23" s="3">
        <v>68</v>
      </c>
      <c r="N23" s="11">
        <v>1076</v>
      </c>
    </row>
    <row r="24" spans="1:14" x14ac:dyDescent="0.25">
      <c r="A24" s="17" t="s">
        <v>68</v>
      </c>
      <c r="B24" s="3">
        <v>6150</v>
      </c>
      <c r="C24" s="3">
        <v>6565</v>
      </c>
      <c r="D24" s="3">
        <v>6600</v>
      </c>
      <c r="E24" s="3">
        <v>5152</v>
      </c>
      <c r="F24" s="3">
        <v>8652</v>
      </c>
      <c r="G24" s="3">
        <v>9403</v>
      </c>
      <c r="H24" s="3">
        <v>7915</v>
      </c>
      <c r="I24" s="3">
        <v>9615</v>
      </c>
      <c r="J24" s="3">
        <v>12194</v>
      </c>
      <c r="K24" s="3">
        <v>13406</v>
      </c>
      <c r="L24" s="3">
        <v>21087</v>
      </c>
      <c r="M24" s="3">
        <v>12756</v>
      </c>
      <c r="N24" s="11">
        <v>119495</v>
      </c>
    </row>
    <row r="25" spans="1:14" x14ac:dyDescent="0.25">
      <c r="A25" s="17" t="s">
        <v>69</v>
      </c>
      <c r="B25" s="3">
        <v>188</v>
      </c>
      <c r="C25" s="3">
        <v>119</v>
      </c>
      <c r="D25" s="3">
        <v>142</v>
      </c>
      <c r="E25" s="3">
        <v>167</v>
      </c>
      <c r="F25" s="3">
        <v>308</v>
      </c>
      <c r="G25" s="3">
        <v>251</v>
      </c>
      <c r="H25" s="3">
        <v>96</v>
      </c>
      <c r="I25" s="3">
        <v>127</v>
      </c>
      <c r="J25" s="3">
        <v>73</v>
      </c>
      <c r="K25" s="3">
        <v>48</v>
      </c>
      <c r="L25" s="3">
        <v>41</v>
      </c>
      <c r="M25" s="3">
        <v>60</v>
      </c>
      <c r="N25" s="11">
        <v>1620</v>
      </c>
    </row>
    <row r="26" spans="1:14" x14ac:dyDescent="0.25">
      <c r="A26" s="17" t="s">
        <v>93</v>
      </c>
      <c r="B26" s="3">
        <v>4</v>
      </c>
      <c r="C26" s="3">
        <v>1</v>
      </c>
      <c r="D26" s="3">
        <v>2</v>
      </c>
      <c r="E26" s="3"/>
      <c r="F26" s="3">
        <v>1</v>
      </c>
      <c r="G26" s="3"/>
      <c r="H26" s="3"/>
      <c r="I26" s="3"/>
      <c r="J26" s="3"/>
      <c r="K26" s="3"/>
      <c r="L26" s="3"/>
      <c r="M26" s="3">
        <v>5</v>
      </c>
      <c r="N26" s="11">
        <v>13</v>
      </c>
    </row>
    <row r="27" spans="1:14" x14ac:dyDescent="0.25">
      <c r="A27" s="13" t="s">
        <v>94</v>
      </c>
      <c r="B27" s="6">
        <v>24</v>
      </c>
      <c r="C27" s="6">
        <v>16</v>
      </c>
      <c r="D27" s="6">
        <v>11</v>
      </c>
      <c r="E27" s="6">
        <v>9</v>
      </c>
      <c r="F27" s="6">
        <v>1</v>
      </c>
      <c r="G27" s="6"/>
      <c r="H27" s="6"/>
      <c r="I27" s="6"/>
      <c r="J27" s="6"/>
      <c r="K27" s="6"/>
      <c r="L27" s="6"/>
      <c r="M27" s="6">
        <v>86</v>
      </c>
      <c r="N27" s="16">
        <v>147</v>
      </c>
    </row>
  </sheetData>
  <mergeCells count="3">
    <mergeCell ref="B1:H1"/>
    <mergeCell ref="B2:H2"/>
    <mergeCell ref="B3:H3"/>
  </mergeCells>
  <pageMargins left="0.25" right="0.25" top="0.75" bottom="0.75" header="0.3" footer="0.3"/>
  <pageSetup paperSize="119" scale="76" orientation="portrait" r:id="rId1"/>
  <headerFooter>
    <oddFooter>&amp;A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B6"/>
  <sheetViews>
    <sheetView workbookViewId="0"/>
  </sheetViews>
  <sheetFormatPr baseColWidth="10" defaultRowHeight="15" x14ac:dyDescent="0.25"/>
  <cols>
    <col min="1" max="1" width="27.85546875" bestFit="1" customWidth="1"/>
    <col min="2" max="2" width="106.7109375" bestFit="1" customWidth="1"/>
  </cols>
  <sheetData>
    <row r="1" spans="1:2" x14ac:dyDescent="0.25">
      <c r="A1" s="2" t="s">
        <v>0</v>
      </c>
      <c r="B1" s="2" t="s">
        <v>1</v>
      </c>
    </row>
    <row r="2" spans="1:2" x14ac:dyDescent="0.25">
      <c r="A2" s="1" t="s">
        <v>2</v>
      </c>
      <c r="B2" s="1" t="s">
        <v>7</v>
      </c>
    </row>
    <row r="3" spans="1:2" x14ac:dyDescent="0.25">
      <c r="A3" s="1" t="s">
        <v>3</v>
      </c>
      <c r="B3" s="1" t="s">
        <v>95</v>
      </c>
    </row>
    <row r="4" spans="1:2" x14ac:dyDescent="0.25">
      <c r="A4" s="1" t="s">
        <v>4</v>
      </c>
      <c r="B4" s="1" t="s">
        <v>8</v>
      </c>
    </row>
    <row r="5" spans="1:2" x14ac:dyDescent="0.25">
      <c r="A5" s="1" t="s">
        <v>5</v>
      </c>
      <c r="B5" s="1" t="s">
        <v>9</v>
      </c>
    </row>
    <row r="6" spans="1:2" ht="30" x14ac:dyDescent="0.25">
      <c r="A6" s="1" t="s">
        <v>6</v>
      </c>
      <c r="B6" s="1" t="s">
        <v>10</v>
      </c>
    </row>
  </sheetData>
  <pageMargins left="0.25" right="0.25" top="0.75" bottom="0.75" header="0.3" footer="0.3"/>
  <pageSetup paperSize="119" scale="77" orientation="portrait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CONSULTAS</vt:lpstr>
      <vt:lpstr>CONSULTA PP</vt:lpstr>
      <vt:lpstr>CONSULTA EMB</vt:lpstr>
      <vt:lpstr>ATENCIONES PF</vt:lpstr>
      <vt:lpstr>METODOS DE PF ENTREGADOS</vt:lpstr>
      <vt:lpstr>DICCIONARIO DE DATOS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EnriqueL</dc:creator>
  <cp:lastModifiedBy>Salud</cp:lastModifiedBy>
  <cp:lastPrinted>2022-05-19T15:40:26Z</cp:lastPrinted>
  <dcterms:created xsi:type="dcterms:W3CDTF">2019-08-05T16:34:23Z</dcterms:created>
  <dcterms:modified xsi:type="dcterms:W3CDTF">2024-03-07T14:07:35Z</dcterms:modified>
</cp:coreProperties>
</file>